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8"/>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bd7\AC\Temp\"/>
    </mc:Choice>
  </mc:AlternateContent>
  <xr:revisionPtr revIDLastSave="0" documentId="8_{0D6E0BBC-3731-4657-96FA-C71A00984377}" xr6:coauthVersionLast="46" xr6:coauthVersionMax="46" xr10:uidLastSave="{00000000-0000-0000-0000-000000000000}"/>
  <bookViews>
    <workbookView xWindow="-120" yWindow="-120" windowWidth="15600" windowHeight="11760" firstSheet="1" activeTab="1" xr2:uid="{00000000-000D-0000-FFFF-FFFF00000000}"/>
  </bookViews>
  <sheets>
    <sheet name="Pivot" sheetId="4" r:id="rId1"/>
    <sheet name="Regnskap" sheetId="1" r:id="rId2"/>
    <sheet name="Instruks for utfylling" sheetId="5" r:id="rId3"/>
  </sheets>
  <definedNames>
    <definedName name="_xlnm._FilterDatabase" localSheetId="1" hidden="1">Regnskap!$A$20:$P$272</definedName>
    <definedName name="_xlnm.Print_Titles" localSheetId="1">Regnskap!$19:$20</definedName>
  </definedNames>
  <calcPr calcId="191028" calcCompleted="0"/>
  <pivotCaches>
    <pivotCache cacheId="1360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7" i="1"/>
  <c r="L6" i="1"/>
  <c r="L5" i="1"/>
  <c r="L4" i="1"/>
  <c r="L3" i="1"/>
  <c r="M17" i="1"/>
  <c r="M16" i="1"/>
  <c r="M15" i="1"/>
  <c r="M14" i="1"/>
  <c r="M13" i="1"/>
  <c r="L17" i="1"/>
  <c r="L16" i="1"/>
  <c r="L15" i="1"/>
  <c r="L14" i="1"/>
  <c r="L13" i="1"/>
  <c r="M20" i="1"/>
  <c r="N12" i="1"/>
  <c r="L20" i="1"/>
  <c r="M12" i="1"/>
  <c r="K20" i="1"/>
  <c r="K19" i="1"/>
  <c r="L12" i="1"/>
  <c r="N20" i="1"/>
  <c r="O12" i="1"/>
  <c r="J20" i="1"/>
  <c r="J19" i="1"/>
  <c r="J13" i="1"/>
  <c r="K13" i="1"/>
  <c r="N13" i="1"/>
  <c r="O13" i="1"/>
  <c r="J14" i="1"/>
  <c r="K14" i="1"/>
  <c r="N14" i="1"/>
  <c r="O14" i="1"/>
  <c r="J15" i="1"/>
  <c r="K15" i="1"/>
  <c r="N15" i="1"/>
  <c r="O15" i="1"/>
  <c r="P15" i="1"/>
  <c r="J16" i="1"/>
  <c r="K16" i="1"/>
  <c r="N16" i="1"/>
  <c r="O16" i="1"/>
  <c r="J17" i="1"/>
  <c r="K17" i="1"/>
  <c r="N17" i="1"/>
  <c r="O17"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N19" i="1"/>
  <c r="D19" i="1"/>
  <c r="I20" i="1"/>
  <c r="J12" i="1"/>
  <c r="I19" i="1"/>
  <c r="L9" i="1"/>
  <c r="H15" i="1"/>
  <c r="H16" i="1"/>
  <c r="F19" i="1"/>
  <c r="B19" i="1"/>
  <c r="P21"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H17" i="1"/>
  <c r="H14" i="1"/>
  <c r="H13"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M19" i="1"/>
  <c r="J11" i="1"/>
  <c r="L19" i="1"/>
  <c r="K12" i="1"/>
  <c r="P14" i="1"/>
  <c r="K11" i="1"/>
  <c r="P17" i="1"/>
  <c r="P16" i="1"/>
  <c r="P13" i="1"/>
  <c r="P18" i="1" s="1"/>
  <c r="N11" i="1"/>
  <c r="E13" i="1"/>
  <c r="E16" i="1"/>
  <c r="O11" i="1" l="1"/>
</calcChain>
</file>

<file path=xl/sharedStrings.xml><?xml version="1.0" encoding="utf-8"?>
<sst xmlns="http://schemas.openxmlformats.org/spreadsheetml/2006/main" count="57" uniqueCount="34">
  <si>
    <t>Støtte
gruppernr</t>
  </si>
  <si>
    <t>Støttegrupper</t>
  </si>
  <si>
    <t>Aktivitet</t>
  </si>
  <si>
    <t>Grand Total</t>
  </si>
  <si>
    <t>Mottatt støtte</t>
  </si>
  <si>
    <t>1. innbetaling</t>
  </si>
  <si>
    <t>2. innbetaling</t>
  </si>
  <si>
    <t>3.innbetaling</t>
  </si>
  <si>
    <t>4.innbetaling</t>
  </si>
  <si>
    <t>5.innbetaling</t>
  </si>
  <si>
    <t>Sum</t>
  </si>
  <si>
    <t>Dato</t>
  </si>
  <si>
    <t>Sum støtte</t>
  </si>
  <si>
    <t>Støttegiver</t>
  </si>
  <si>
    <t>t1</t>
  </si>
  <si>
    <t>t2</t>
  </si>
  <si>
    <t>t3</t>
  </si>
  <si>
    <t>t4</t>
  </si>
  <si>
    <t>t5</t>
  </si>
  <si>
    <t>t6</t>
  </si>
  <si>
    <t>Gruppe  nr</t>
  </si>
  <si>
    <t>Gruppenavn</t>
  </si>
  <si>
    <t>Saldo Ban k</t>
  </si>
  <si>
    <t>Forbruk</t>
  </si>
  <si>
    <t>TOTALER</t>
  </si>
  <si>
    <t>KONTROLL</t>
  </si>
  <si>
    <t>Bilag</t>
  </si>
  <si>
    <t>Kostnad</t>
  </si>
  <si>
    <t xml:space="preserve">Betalt av </t>
  </si>
  <si>
    <t>Utbetalt beløp</t>
  </si>
  <si>
    <t>Utbetalt dato</t>
  </si>
  <si>
    <t>Inne / Ute</t>
  </si>
  <si>
    <t>Støttegivere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</si>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</sst>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0_ ;[Red]\-#,##0.00\ "/>
    <numFmt numFmtId="166" formatCode="&quot;Bilag&quot;\ #"/>
  </numFmts>
  <fonts count="7">
    <font>
      <sz val="8"/>
      <color theme="1"/>
      <name val="Arial"/>
      <family val="2"/>
    </font>
    <font>
      <sz val="8"/>
      <name val="Calibri"/>
      <family val="2"/>
    </font>
    <font>
      <sz val="7"/>
      <name val="Arial"/>
      <family val="2"/>
    </font>
    <font>
      <b/>
      <sz val="8"/>
      <color indexed="8"/>
      <name val="Arial"/>
      <family val="2"/>
    </font>
    <font>
      <sz val="8"/>
      <name val="Arial"/>
      <family val="2"/>
    </font>
    <font>
      <sz val="8"/>
      <color indexed="8"/>
      <name val="Arial"/>
      <family val="2"/>
    </font>
    <font>
      <b/>
      <sz val="7"/>
      <name val="Arial"/>
      <family val="2"/>
    </font>
  </fonts>
  <fills count="5">
    <fill>
      <patternFill patternType="none"/>
    </fill>
    <fill>
      <patternFill patternType="gray125"/>
    </fill>
    <fill>
      <patternFill patternType="solid">
        <fgColor indexed="43"/>
        <bgColor indexed="64"/>
      </patternFill>
    </fill>
    <fill>
      <patternFill patternType="solid">
        <fgColor indexed="53"/>
        <bgColor indexed="64"/>
      </patternFill>
    </fill>
    <fill>
      <patternFill patternType="solid">
        <fgColor indexed="42"/>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right style="thin">
        <color indexed="22"/>
      </right>
      <top style="thin">
        <color indexed="22"/>
      </top>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style="thin">
        <color indexed="22"/>
      </right>
      <top style="thin">
        <color indexed="22"/>
      </top>
      <bottom style="thin">
        <color indexed="64"/>
      </bottom>
      <diagonal/>
    </border>
    <border>
      <left style="thin">
        <color indexed="64"/>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5"/>
      </left>
      <right/>
      <top style="thin">
        <color indexed="65"/>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65"/>
      </left>
      <right style="thin">
        <color indexed="8"/>
      </right>
      <top style="thin">
        <color indexed="8"/>
      </top>
      <bottom style="thin">
        <color indexed="8"/>
      </bottom>
      <diagonal/>
    </border>
  </borders>
  <cellStyleXfs count="1">
    <xf numFmtId="0" fontId="0" fillId="0" borderId="0">
      <alignment vertical="center"/>
    </xf>
  </cellStyleXfs>
  <cellXfs count="126">
    <xf numFmtId="0" fontId="0" fillId="0" borderId="0" xfId="0">
      <alignment vertical="center"/>
    </xf>
    <xf numFmtId="0" fontId="2" fillId="0" borderId="0" xfId="0" applyFont="1" applyAlignment="1">
      <alignment horizontal="center" vertical="top" wrapText="1"/>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165" fontId="5" fillId="0" borderId="0" xfId="0" applyNumberFormat="1" applyFont="1" applyAlignment="1">
      <alignment vertical="center"/>
    </xf>
    <xf numFmtId="164" fontId="5" fillId="0" borderId="0" xfId="0" applyNumberFormat="1" applyFont="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165" fontId="3" fillId="0" borderId="0" xfId="0" applyNumberFormat="1" applyFont="1" applyFill="1" applyAlignment="1">
      <alignment vertical="center"/>
    </xf>
    <xf numFmtId="164" fontId="3" fillId="0" borderId="0" xfId="0" applyNumberFormat="1" applyFont="1" applyFill="1" applyBorder="1" applyAlignment="1">
      <alignment vertical="center"/>
    </xf>
    <xf numFmtId="164" fontId="3" fillId="0" borderId="0" xfId="0" applyNumberFormat="1" applyFont="1" applyFill="1" applyAlignment="1">
      <alignment vertical="center"/>
    </xf>
    <xf numFmtId="165" fontId="5" fillId="0" borderId="0" xfId="0" applyNumberFormat="1" applyFont="1" applyFill="1" applyAlignment="1">
      <alignment vertical="center"/>
    </xf>
    <xf numFmtId="0" fontId="5" fillId="0" borderId="0" xfId="0" applyFont="1" applyFill="1" applyAlignment="1">
      <alignment vertical="center"/>
    </xf>
    <xf numFmtId="164" fontId="5" fillId="0" borderId="0" xfId="0" applyNumberFormat="1" applyFont="1" applyFill="1" applyAlignment="1">
      <alignment vertical="center"/>
    </xf>
    <xf numFmtId="0" fontId="2" fillId="0" borderId="0" xfId="0" applyFont="1" applyFill="1" applyAlignment="1">
      <alignment horizontal="center" vertical="center"/>
    </xf>
    <xf numFmtId="164" fontId="2" fillId="0" borderId="0" xfId="0" applyNumberFormat="1" applyFont="1" applyFill="1" applyAlignment="1">
      <alignment horizontal="center" vertical="center"/>
    </xf>
    <xf numFmtId="0" fontId="5" fillId="0" borderId="0" xfId="0" applyFont="1" applyFill="1" applyAlignment="1">
      <alignment horizontal="center" vertical="center"/>
    </xf>
    <xf numFmtId="164" fontId="5" fillId="0" borderId="0" xfId="0" applyNumberFormat="1" applyFont="1" applyFill="1" applyBorder="1" applyAlignment="1">
      <alignment vertical="center"/>
    </xf>
    <xf numFmtId="0" fontId="2" fillId="0" borderId="0" xfId="0" applyFont="1" applyFill="1" applyAlignment="1">
      <alignment horizontal="center" vertical="top" wrapText="1"/>
    </xf>
    <xf numFmtId="165" fontId="5" fillId="0" borderId="2" xfId="0" applyNumberFormat="1" applyFont="1" applyFill="1" applyBorder="1" applyAlignment="1">
      <alignment vertical="center"/>
    </xf>
    <xf numFmtId="165" fontId="3" fillId="2" borderId="3" xfId="0" applyNumberFormat="1" applyFont="1" applyFill="1" applyBorder="1" applyAlignment="1">
      <alignment horizontal="right" vertical="center"/>
    </xf>
    <xf numFmtId="14" fontId="5" fillId="0" borderId="4" xfId="0" applyNumberFormat="1" applyFont="1" applyFill="1" applyBorder="1" applyAlignment="1">
      <alignment horizontal="center" vertical="center"/>
    </xf>
    <xf numFmtId="165" fontId="5" fillId="0" borderId="1" xfId="0" applyNumberFormat="1" applyFont="1" applyBorder="1" applyAlignment="1">
      <alignment horizontal="righ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65" fontId="5" fillId="0" borderId="1" xfId="0" applyNumberFormat="1" applyFont="1" applyBorder="1" applyAlignment="1">
      <alignment horizontal="right"/>
    </xf>
    <xf numFmtId="0" fontId="5" fillId="0" borderId="1" xfId="0" applyFont="1" applyBorder="1" applyAlignment="1">
      <alignment horizontal="center"/>
    </xf>
    <xf numFmtId="165" fontId="5" fillId="0" borderId="1" xfId="0" applyNumberFormat="1" applyFont="1" applyBorder="1">
      <alignment vertical="center"/>
    </xf>
    <xf numFmtId="0" fontId="5" fillId="0" borderId="1" xfId="0" applyFont="1" applyBorder="1">
      <alignment vertical="center"/>
    </xf>
    <xf numFmtId="164" fontId="5" fillId="0" borderId="1" xfId="0" applyNumberFormat="1" applyFont="1" applyBorder="1">
      <alignment vertical="center"/>
    </xf>
    <xf numFmtId="0" fontId="5" fillId="3" borderId="5" xfId="0" applyFont="1" applyFill="1" applyBorder="1" applyAlignment="1">
      <alignment horizontal="center" vertical="center"/>
    </xf>
    <xf numFmtId="165" fontId="5" fillId="0" borderId="6" xfId="0" applyNumberFormat="1" applyFont="1" applyBorder="1">
      <alignment vertical="center"/>
    </xf>
    <xf numFmtId="0" fontId="5" fillId="0" borderId="6" xfId="0" applyFont="1" applyBorder="1">
      <alignment vertical="center"/>
    </xf>
    <xf numFmtId="164" fontId="5" fillId="0" borderId="6" xfId="0" applyNumberFormat="1" applyFont="1" applyBorder="1">
      <alignment vertical="center"/>
    </xf>
    <xf numFmtId="0" fontId="3" fillId="0" borderId="0" xfId="0" applyFont="1" applyFill="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xf>
    <xf numFmtId="0" fontId="5" fillId="0" borderId="6" xfId="0" applyFont="1" applyBorder="1" applyAlignment="1">
      <alignment horizontal="left" vertical="center"/>
    </xf>
    <xf numFmtId="0" fontId="5" fillId="3" borderId="5" xfId="0" applyFont="1" applyFill="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center" vertical="center"/>
    </xf>
    <xf numFmtId="0" fontId="5" fillId="2" borderId="1" xfId="0" applyFont="1" applyFill="1" applyBorder="1" applyAlignment="1">
      <alignment horizontal="left" vertical="center"/>
    </xf>
    <xf numFmtId="166" fontId="5" fillId="2" borderId="2" xfId="0" applyNumberFormat="1" applyFont="1" applyFill="1" applyBorder="1" applyAlignment="1">
      <alignment horizontal="left" vertical="center"/>
    </xf>
    <xf numFmtId="164" fontId="5" fillId="2" borderId="1" xfId="0" applyNumberFormat="1" applyFont="1" applyFill="1" applyBorder="1" applyAlignment="1">
      <alignment vertical="center"/>
    </xf>
    <xf numFmtId="165" fontId="5" fillId="2" borderId="7" xfId="0" applyNumberFormat="1" applyFont="1" applyFill="1" applyBorder="1" applyAlignment="1">
      <alignment horizontal="left" vertical="center"/>
    </xf>
    <xf numFmtId="0" fontId="5" fillId="2" borderId="3" xfId="0" applyFont="1" applyFill="1" applyBorder="1" applyAlignment="1">
      <alignment horizontal="left" vertical="center"/>
    </xf>
    <xf numFmtId="165" fontId="5" fillId="2" borderId="8" xfId="0" applyNumberFormat="1"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164" fontId="2" fillId="4" borderId="10" xfId="0" applyNumberFormat="1" applyFont="1" applyFill="1" applyBorder="1" applyAlignment="1">
      <alignment horizontal="center" vertical="top" wrapText="1"/>
    </xf>
    <xf numFmtId="0" fontId="2" fillId="4" borderId="11" xfId="0" applyFont="1" applyFill="1" applyBorder="1" applyAlignment="1">
      <alignment horizontal="center" vertical="top" wrapText="1"/>
    </xf>
    <xf numFmtId="164" fontId="2" fillId="4" borderId="12" xfId="0" applyNumberFormat="1" applyFont="1" applyFill="1" applyBorder="1" applyAlignment="1">
      <alignment horizontal="center" vertical="top" wrapText="1"/>
    </xf>
    <xf numFmtId="164" fontId="2" fillId="4" borderId="13" xfId="0" applyNumberFormat="1" applyFont="1" applyFill="1" applyBorder="1" applyAlignment="1">
      <alignment horizontal="center" vertical="top" wrapText="1"/>
    </xf>
    <xf numFmtId="165" fontId="3" fillId="4" borderId="14" xfId="0" applyNumberFormat="1" applyFont="1" applyFill="1" applyBorder="1" applyAlignment="1">
      <alignment horizontal="centerContinuous"/>
    </xf>
    <xf numFmtId="0" fontId="3" fillId="4" borderId="15" xfId="0" applyFont="1" applyFill="1" applyBorder="1" applyAlignment="1">
      <alignment horizontal="centerContinuous"/>
    </xf>
    <xf numFmtId="164" fontId="3" fillId="4" borderId="14" xfId="0" applyNumberFormat="1" applyFont="1" applyFill="1" applyBorder="1" applyAlignment="1">
      <alignment horizontal="centerContinuous"/>
    </xf>
    <xf numFmtId="164" fontId="3" fillId="4" borderId="15" xfId="0" applyNumberFormat="1" applyFont="1" applyFill="1" applyBorder="1" applyAlignment="1">
      <alignment horizontal="centerContinuous"/>
    </xf>
    <xf numFmtId="0" fontId="3" fillId="4" borderId="14" xfId="0" applyFont="1" applyFill="1" applyBorder="1" applyAlignment="1">
      <alignment horizontal="centerContinuous"/>
    </xf>
    <xf numFmtId="165" fontId="6" fillId="4" borderId="2" xfId="0" applyNumberFormat="1" applyFont="1" applyFill="1" applyBorder="1" applyAlignment="1">
      <alignment horizontal="center" vertical="top" wrapText="1"/>
    </xf>
    <xf numFmtId="0" fontId="6" fillId="4" borderId="4" xfId="0" applyFont="1" applyFill="1" applyBorder="1" applyAlignment="1">
      <alignment horizontal="center" vertical="top" wrapText="1"/>
    </xf>
    <xf numFmtId="164" fontId="6" fillId="4" borderId="2" xfId="0" applyNumberFormat="1" applyFont="1" applyFill="1" applyBorder="1" applyAlignment="1">
      <alignment horizontal="center" vertical="top" wrapText="1"/>
    </xf>
    <xf numFmtId="164" fontId="6" fillId="4" borderId="3" xfId="0" applyNumberFormat="1" applyFont="1" applyFill="1" applyBorder="1" applyAlignment="1">
      <alignment horizontal="center" vertical="top" wrapText="1"/>
    </xf>
    <xf numFmtId="0" fontId="2" fillId="4" borderId="16" xfId="0" applyFont="1" applyFill="1" applyBorder="1" applyAlignment="1">
      <alignment horizontal="center" wrapText="1"/>
    </xf>
    <xf numFmtId="0" fontId="2" fillId="4" borderId="16" xfId="0" applyFont="1" applyFill="1" applyBorder="1" applyAlignment="1">
      <alignment horizontal="center" vertical="top" wrapText="1"/>
    </xf>
    <xf numFmtId="165" fontId="2" fillId="4" borderId="12" xfId="0" applyNumberFormat="1" applyFont="1" applyFill="1" applyBorder="1" applyAlignment="1">
      <alignment horizontal="center" vertical="top" wrapText="1"/>
    </xf>
    <xf numFmtId="0" fontId="2" fillId="4" borderId="12" xfId="0" applyFont="1" applyFill="1" applyBorder="1" applyAlignment="1">
      <alignment horizontal="center" vertical="top" wrapText="1"/>
    </xf>
    <xf numFmtId="0" fontId="2" fillId="4" borderId="12" xfId="0" applyFont="1" applyFill="1" applyBorder="1" applyAlignment="1">
      <alignment horizontal="left" vertical="top" wrapText="1"/>
    </xf>
    <xf numFmtId="165" fontId="2" fillId="4" borderId="17" xfId="0" applyNumberFormat="1" applyFont="1" applyFill="1" applyBorder="1" applyAlignment="1">
      <alignment horizontal="center" vertical="center"/>
    </xf>
    <xf numFmtId="165" fontId="5" fillId="0" borderId="18" xfId="0" applyNumberFormat="1" applyFont="1" applyFill="1" applyBorder="1" applyAlignment="1">
      <alignment vertical="center"/>
    </xf>
    <xf numFmtId="165" fontId="5" fillId="0" borderId="19" xfId="0" applyNumberFormat="1" applyFont="1" applyFill="1" applyBorder="1" applyAlignment="1">
      <alignment vertical="center"/>
    </xf>
    <xf numFmtId="165" fontId="2" fillId="4" borderId="20" xfId="0" applyNumberFormat="1" applyFont="1" applyFill="1" applyBorder="1" applyAlignment="1">
      <alignment horizontal="center" vertical="center"/>
    </xf>
    <xf numFmtId="165" fontId="5" fillId="0" borderId="21" xfId="0" applyNumberFormat="1" applyFont="1" applyFill="1" applyBorder="1" applyAlignment="1">
      <alignment vertical="center"/>
    </xf>
    <xf numFmtId="165" fontId="5" fillId="0" borderId="22" xfId="0" applyNumberFormat="1" applyFont="1" applyFill="1" applyBorder="1" applyAlignment="1">
      <alignment vertical="center"/>
    </xf>
    <xf numFmtId="164" fontId="5" fillId="2" borderId="4" xfId="0" applyNumberFormat="1" applyFont="1" applyFill="1" applyBorder="1" applyAlignment="1">
      <alignment vertical="center"/>
    </xf>
    <xf numFmtId="164" fontId="5" fillId="2" borderId="23" xfId="0" applyNumberFormat="1" applyFont="1" applyFill="1" applyBorder="1" applyAlignment="1">
      <alignment vertical="center"/>
    </xf>
    <xf numFmtId="164" fontId="5" fillId="2" borderId="24" xfId="0" applyNumberFormat="1" applyFont="1" applyFill="1" applyBorder="1" applyAlignment="1">
      <alignment vertical="center"/>
    </xf>
    <xf numFmtId="165" fontId="5" fillId="0" borderId="25" xfId="0" applyNumberFormat="1" applyFont="1" applyFill="1" applyBorder="1" applyAlignment="1">
      <alignment vertical="center"/>
    </xf>
    <xf numFmtId="0" fontId="5" fillId="0" borderId="15" xfId="0" applyFont="1" applyFill="1" applyBorder="1" applyAlignment="1">
      <alignment vertical="center"/>
    </xf>
    <xf numFmtId="165" fontId="5" fillId="0" borderId="5" xfId="0" applyNumberFormat="1" applyFont="1" applyFill="1" applyBorder="1" applyAlignment="1">
      <alignment vertical="center"/>
    </xf>
    <xf numFmtId="14" fontId="5" fillId="0" borderId="24" xfId="0" applyNumberFormat="1" applyFont="1" applyFill="1" applyBorder="1" applyAlignment="1">
      <alignment horizontal="center" vertical="center"/>
    </xf>
    <xf numFmtId="0" fontId="4" fillId="4" borderId="25" xfId="0" applyFont="1" applyFill="1" applyBorder="1" applyAlignment="1">
      <alignment vertical="center" wrapText="1"/>
    </xf>
    <xf numFmtId="0" fontId="5" fillId="0" borderId="25" xfId="0" applyFont="1" applyFill="1" applyBorder="1" applyAlignment="1">
      <alignment horizontal="center" vertical="center"/>
    </xf>
    <xf numFmtId="164" fontId="5" fillId="0" borderId="25" xfId="0" applyNumberFormat="1" applyFont="1" applyFill="1" applyBorder="1" applyAlignment="1">
      <alignment vertical="center"/>
    </xf>
    <xf numFmtId="164" fontId="5" fillId="0" borderId="25" xfId="0" applyNumberFormat="1" applyFont="1" applyFill="1" applyBorder="1" applyAlignment="1">
      <alignment horizontal="left" vertical="center"/>
    </xf>
    <xf numFmtId="0" fontId="3" fillId="0" borderId="25" xfId="0" applyFont="1" applyFill="1" applyBorder="1" applyAlignment="1">
      <alignment vertical="center"/>
    </xf>
    <xf numFmtId="165" fontId="3" fillId="2" borderId="26" xfId="0" applyNumberFormat="1" applyFont="1" applyFill="1" applyBorder="1" applyAlignment="1">
      <alignment horizontal="right" vertical="center"/>
    </xf>
    <xf numFmtId="165" fontId="3" fillId="2" borderId="27" xfId="0" applyNumberFormat="1" applyFont="1" applyFill="1" applyBorder="1" applyAlignment="1">
      <alignment vertical="center"/>
    </xf>
    <xf numFmtId="164" fontId="5" fillId="2" borderId="27" xfId="0" applyNumberFormat="1" applyFont="1" applyFill="1" applyBorder="1" applyAlignment="1">
      <alignment vertical="center"/>
    </xf>
    <xf numFmtId="0" fontId="4" fillId="4" borderId="0" xfId="0" applyFont="1" applyFill="1" applyBorder="1" applyAlignment="1">
      <alignment vertical="center" wrapText="1"/>
    </xf>
    <xf numFmtId="165"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left" vertical="center"/>
    </xf>
    <xf numFmtId="165" fontId="3" fillId="0" borderId="28" xfId="0" applyNumberFormat="1" applyFont="1" applyFill="1" applyBorder="1" applyAlignment="1">
      <alignment horizontal="right" vertical="center"/>
    </xf>
    <xf numFmtId="0" fontId="3" fillId="0" borderId="28" xfId="0" applyFont="1" applyFill="1" applyBorder="1" applyAlignment="1">
      <alignment vertical="center"/>
    </xf>
    <xf numFmtId="0" fontId="3" fillId="0" borderId="4" xfId="0" applyFont="1" applyFill="1" applyBorder="1" applyAlignment="1">
      <alignment vertical="center"/>
    </xf>
    <xf numFmtId="0" fontId="3" fillId="0" borderId="24" xfId="0" applyFont="1" applyFill="1" applyBorder="1" applyAlignment="1">
      <alignment vertical="center"/>
    </xf>
    <xf numFmtId="0" fontId="2" fillId="0" borderId="27" xfId="0" applyFont="1" applyFill="1" applyBorder="1" applyAlignment="1">
      <alignment horizontal="center" vertical="center"/>
    </xf>
    <xf numFmtId="164" fontId="3" fillId="2" borderId="27" xfId="0" applyNumberFormat="1" applyFont="1" applyFill="1" applyBorder="1" applyAlignment="1">
      <alignment vertical="center"/>
    </xf>
    <xf numFmtId="164" fontId="3" fillId="2" borderId="29" xfId="0" applyNumberFormat="1" applyFont="1" applyFill="1" applyBorder="1" applyAlignment="1">
      <alignment vertical="center"/>
    </xf>
    <xf numFmtId="0" fontId="5" fillId="0" borderId="30" xfId="0" applyFont="1" applyFill="1" applyBorder="1" applyAlignment="1">
      <alignment horizontal="left" vertical="center"/>
    </xf>
    <xf numFmtId="0" fontId="0" fillId="0" borderId="31" xfId="0" applyBorder="1">
      <alignment vertical="center"/>
    </xf>
    <xf numFmtId="165" fontId="3" fillId="2" borderId="32" xfId="0" applyNumberFormat="1" applyFont="1" applyFill="1" applyBorder="1" applyAlignment="1">
      <alignment horizontal="center" vertical="center"/>
    </xf>
    <xf numFmtId="165" fontId="3" fillId="2" borderId="30" xfId="0" applyNumberFormat="1" applyFont="1" applyFill="1" applyBorder="1" applyAlignment="1">
      <alignment horizontal="center" vertical="center"/>
    </xf>
    <xf numFmtId="0" fontId="4" fillId="4" borderId="33" xfId="0" applyFont="1" applyFill="1" applyBorder="1" applyAlignment="1">
      <alignment vertical="center" wrapText="1"/>
    </xf>
    <xf numFmtId="0" fontId="4" fillId="4" borderId="34" xfId="0" applyFont="1" applyFill="1" applyBorder="1" applyAlignment="1">
      <alignment vertical="center" wrapText="1"/>
    </xf>
    <xf numFmtId="0" fontId="4" fillId="4" borderId="35" xfId="0" applyFont="1" applyFill="1" applyBorder="1" applyAlignment="1">
      <alignment vertical="center" wrapText="1"/>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164" fontId="0" fillId="0" borderId="41" xfId="0" applyNumberFormat="1" applyBorder="1">
      <alignment vertical="center"/>
    </xf>
    <xf numFmtId="164" fontId="0" fillId="0" borderId="42" xfId="0" applyNumberFormat="1" applyBorder="1">
      <alignment vertical="center"/>
    </xf>
    <xf numFmtId="164" fontId="0" fillId="0" borderId="43" xfId="0" applyNumberFormat="1" applyBorder="1">
      <alignment vertical="center"/>
    </xf>
    <xf numFmtId="0" fontId="2" fillId="0" borderId="36" xfId="0" pivotButton="1" applyFont="1" applyBorder="1" applyAlignment="1">
      <alignment horizontal="center" vertical="top" wrapText="1"/>
    </xf>
  </cellXfs>
  <cellStyles count="1">
    <cellStyle name="Normal" xfId="0" builtinId="0"/>
  </cellStyles>
  <dxfs count="20">
    <dxf>
      <alignment horizontal="center" readingOrder="0"/>
    </dxf>
    <dxf>
      <fill>
        <patternFill patternType="solid">
          <bgColor indexed="43"/>
        </patternFill>
      </fill>
    </dxf>
    <dxf>
      <font>
        <b/>
      </font>
    </dxf>
    <dxf>
      <border>
        <left style="medium">
          <color indexed="64"/>
        </left>
        <right style="medium">
          <color indexed="64"/>
        </right>
        <top style="medium">
          <color indexed="64"/>
        </top>
        <bottom style="medium">
          <color indexed="64"/>
        </bottom>
      </border>
    </dxf>
    <dxf>
      <numFmt numFmtId="164" formatCode="#,##0_ ;[Red]\-#,##0\ "/>
    </dxf>
    <dxf>
      <alignment wrapText="1" readingOrder="0"/>
    </dxf>
    <dxf>
      <alignment wrapText="1" readingOrder="0"/>
    </dxf>
    <dxf>
      <alignment wrapText="1" readingOrder="0"/>
    </dxf>
    <dxf>
      <alignment vertical="top" readingOrder="0"/>
    </dxf>
    <dxf>
      <alignment vertical="top" readingOrder="0"/>
    </dxf>
    <dxf>
      <alignment vertical="top" readingOrder="0"/>
    </dxf>
    <dxf>
      <font>
        <sz val="7"/>
      </font>
    </dxf>
    <dxf>
      <font>
        <sz val="7"/>
      </font>
    </dxf>
    <dxf>
      <font>
        <sz val="7"/>
      </font>
    </dxf>
    <dxf>
      <font>
        <color auto="1"/>
      </font>
    </dxf>
    <dxf>
      <font>
        <color auto="1"/>
      </font>
    </dxf>
    <dxf>
      <font>
        <color auto="1"/>
      </font>
    </dxf>
    <dxf>
      <alignment horizontal="center" readingOrder="0"/>
    </dxf>
    <dxf>
      <alignment horizontal="center" readingOrder="0"/>
    </dxf>
    <dxf>
      <alignment horizontal="center"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44450</xdr:colOff>
      <xdr:row>0</xdr:row>
      <xdr:rowOff>85725</xdr:rowOff>
    </xdr:from>
    <xdr:to>
      <xdr:col>17</xdr:col>
      <xdr:colOff>377825</xdr:colOff>
      <xdr:row>131</xdr:row>
      <xdr:rowOff>47625</xdr:rowOff>
    </xdr:to>
    <xdr:sp macro="" textlink="">
      <xdr:nvSpPr>
        <xdr:cNvPr id="2" name="TekstSylinder 1">
          <a:extLst>
            <a:ext uri="{FF2B5EF4-FFF2-40B4-BE49-F238E27FC236}">
              <a16:creationId xmlns:a16="http://schemas.microsoft.com/office/drawing/2014/main" id="{3D397E83-C759-4FF2-8CDD-515F0B8BF66A}"/>
            </a:ext>
          </a:extLst>
        </xdr:cNvPr>
        <xdr:cNvSpPr txBox="1"/>
      </xdr:nvSpPr>
      <xdr:spPr>
        <a:xfrm>
          <a:off x="44450" y="76200"/>
          <a:ext cx="11550650" cy="1659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nb-NO" sz="1100" b="1" i="0">
              <a:solidFill>
                <a:schemeClr val="dk1"/>
              </a:solidFill>
              <a:effectLst/>
              <a:latin typeface="+mn-lt"/>
              <a:ea typeface="+mn-ea"/>
              <a:cs typeface="+mn-cs"/>
            </a:rPr>
            <a:t>Informasjon til økonomiansvarlig i Redd Barnas aktivitetsgrupper</a:t>
          </a:r>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Som økonomiansvarlig for en aktivitetsgruppe i Redd Barna har du ansvar for å sette opp budsjett for de planlagte aktivitetene for kommende halvår, og føre regnskap.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Du har også ansvar for å søke om aktivitetsmidler fra Redd Barna gjennom hele året. Du</a:t>
          </a:r>
          <a:r>
            <a:rPr lang="nb-NO" sz="1100" b="0" i="0" baseline="0">
              <a:solidFill>
                <a:schemeClr val="dk1"/>
              </a:solidFill>
              <a:effectLst/>
              <a:latin typeface="+mn-lt"/>
              <a:ea typeface="+mn-ea"/>
              <a:cs typeface="+mn-cs"/>
            </a:rPr>
            <a:t> får søknadsskjema av ditt regionkontor. </a:t>
          </a:r>
          <a:r>
            <a:rPr lang="nb-NO" sz="1100" b="0" i="0">
              <a:solidFill>
                <a:schemeClr val="dk1"/>
              </a:solidFill>
              <a:effectLst/>
              <a:latin typeface="+mn-lt"/>
              <a:ea typeface="+mn-ea"/>
              <a:cs typeface="+mn-cs"/>
            </a:rPr>
            <a:t>Vær så nøye som mulig i budsjetteringen. Etter at søknaden er innvilget vil det gå cirka en uke før dere har pengene på konto, så husk å søke om midler i god tid til aktivitetene dere skal gjennomføre.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Frivillige i gruppa leverer kvitteringer til deg etter aktiviteter, enten ved å sende kvitteringene elektronisk som vedlegg (skannet eller som bilde) eller ved å sende/levere originalkvitteringer.  Den som sender kvitteringen må oppgi dato for aktivitet, hvilken aktivitet og eget kontonummer. Bruk gjerne vår mal for refusjonsskjema om du ønsker.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Tildelte midler skal KUN gå til aktivitetene det søkes om, det er ikke tillat å bruke midlene til utstyr eller gaver til senteret. Det kan søkes midler til transport (taxi, offentlig transport) i forbindelse med aktivitetene. Du kan ikke betale ut kjøregodtgjørelse for bruk av egen bil.   </a:t>
          </a:r>
        </a:p>
        <a:p>
          <a:pPr rtl="0" fontAlgn="base"/>
          <a:r>
            <a:rPr lang="nb-NO" sz="1100" b="0" i="0">
              <a:solidFill>
                <a:schemeClr val="dk1"/>
              </a:solidFill>
              <a:effectLst/>
              <a:latin typeface="+mn-lt"/>
              <a:ea typeface="+mn-ea"/>
              <a:cs typeface="+mn-cs"/>
            </a:rPr>
            <a:t> </a:t>
          </a:r>
        </a:p>
        <a:p>
          <a:pPr rtl="0" fontAlgn="base"/>
          <a:r>
            <a:rPr lang="nb-NO" sz="1100" b="1" i="0" u="sng">
              <a:solidFill>
                <a:schemeClr val="dk1"/>
              </a:solidFill>
              <a:effectLst/>
              <a:latin typeface="+mn-lt"/>
              <a:ea typeface="+mn-ea"/>
              <a:cs typeface="+mn-cs"/>
            </a:rPr>
            <a:t>Viktig å huske på</a:t>
          </a:r>
          <a:endParaRPr lang="nb-NO" sz="1100" b="0" i="0">
            <a:solidFill>
              <a:schemeClr val="dk1"/>
            </a:solidFill>
            <a:effectLst/>
            <a:latin typeface="+mn-lt"/>
            <a:ea typeface="+mn-ea"/>
            <a:cs typeface="+mn-cs"/>
          </a:endParaRP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Samle inn alle kvitteringer, overføre til frivillige og føre regnskap ved hjelp av Excel-skjemaet (forklaring til hvordan skjemaet brukes under). Bilagene må merkes med nummer og samles i en perm. Du kan gjerne samle alle kvitteringer fra en og samme aktivitet og merke som et bilag ved å bruke flere linjer.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Sørge for at frivillige leverer godkjente kvitteringer (ikke utskrift fra bankterminal, lesbare bilder av kvitteringer).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Holde jevnlig oversikt over økonomien, og sjekke at saldo på konto stemmer med saldo i regnskapsskjemaet. </a:t>
          </a:r>
          <a:r>
            <a:rPr lang="nb-NO" sz="1100" b="0" i="0" u="sng">
              <a:solidFill>
                <a:schemeClr val="dk1"/>
              </a:solidFill>
              <a:effectLst/>
              <a:latin typeface="+mn-lt"/>
              <a:ea typeface="+mn-ea"/>
              <a:cs typeface="+mn-cs"/>
            </a:rPr>
            <a:t>Det kan være lurt å sette av tid til å ajourføre regnskapet etter hver aktivitet.</a:t>
          </a:r>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Følg nøye med på om gruppen ligger an til å bruke opp aktivitetsmidler som er innvilget for inneværende år. Gi beskjed om dere ikke får brukt opp pengene.  Blir det penger til overs må disse tilbakebetales til Redd Barna innen utgangen av året. Dette vil du få mer informasjon om senest en måned før fristen.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Sende inn regnskapsskjema og bilag til Redd Barna ved årsslutt. Du vil få informasjon i god tid før rapporteringsfristen.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Midlene som tildeles skal brukes i henhold til budsjett i søknad.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Fra og med 2019 trenger vi </a:t>
          </a:r>
          <a:r>
            <a:rPr lang="nb-NO" sz="1100" b="0" i="0" u="sng">
              <a:solidFill>
                <a:schemeClr val="dk1"/>
              </a:solidFill>
              <a:effectLst/>
              <a:latin typeface="+mn-lt"/>
              <a:ea typeface="+mn-ea"/>
              <a:cs typeface="+mn-cs"/>
            </a:rPr>
            <a:t>ikke lenger originalkvitteringer</a:t>
          </a:r>
          <a:r>
            <a:rPr lang="nb-NO" sz="1100" b="0" i="0">
              <a:solidFill>
                <a:schemeClr val="dk1"/>
              </a:solidFill>
              <a:effectLst/>
              <a:latin typeface="+mn-lt"/>
              <a:ea typeface="+mn-ea"/>
              <a:cs typeface="+mn-cs"/>
            </a:rPr>
            <a:t>, det betyr at frivillige nå kan levere kvittering elektronisk til den som er økonomiansvarlig. Originalkvitteringer kan tas bilde av eller skannes inn før det sendes per epost. Husk bare at du lager et godt system hvor du lagrer og tar vare på vedleggene fra frivillige slik at dette kan legges ved regnskapet ved årsrapportering. Se ulike forslag under. Vedleggene og regnskapet kan gjerne leveres elektronisk til oss ved årsrapportering, dere trenger med andre ord ikke sende per post om dere ikke ønsker det.  </a:t>
          </a:r>
        </a:p>
        <a:p>
          <a:pPr rtl="0" fontAlgn="base"/>
          <a:r>
            <a:rPr lang="nb-NO" sz="1100" b="0" i="0">
              <a:solidFill>
                <a:schemeClr val="dk1"/>
              </a:solidFill>
              <a:effectLst/>
              <a:latin typeface="+mn-lt"/>
              <a:ea typeface="+mn-ea"/>
              <a:cs typeface="+mn-cs"/>
            </a:rPr>
            <a:t> </a:t>
          </a:r>
        </a:p>
        <a:p>
          <a:pPr rtl="0" fontAlgn="base"/>
          <a:r>
            <a:rPr lang="nb-NO" sz="1100" b="1" i="0" u="sng">
              <a:solidFill>
                <a:schemeClr val="dk1"/>
              </a:solidFill>
              <a:effectLst/>
              <a:latin typeface="+mn-lt"/>
              <a:ea typeface="+mn-ea"/>
              <a:cs typeface="+mn-cs"/>
            </a:rPr>
            <a:t>Praktiske tips elektroniske kvitteringer </a:t>
          </a:r>
        </a:p>
        <a:p>
          <a:pPr rtl="0" fontAlgn="base"/>
          <a:r>
            <a:rPr lang="nb-NO" sz="1100" b="0" i="0">
              <a:solidFill>
                <a:schemeClr val="dk1"/>
              </a:solidFill>
              <a:effectLst/>
              <a:latin typeface="+mn-lt"/>
              <a:ea typeface="+mn-ea"/>
              <a:cs typeface="+mn-cs"/>
            </a:rPr>
            <a:t>- Be frivillige sende kvitteringer som vedlegg (eks. jpeg, pdf) og skrive dato for aktivitet, hvilken aktivitet, i tillegg til kontonummer i selve mailen. </a:t>
          </a:r>
        </a:p>
        <a:p>
          <a:pPr rtl="0" fontAlgn="base"/>
          <a:r>
            <a:rPr lang="nb-NO" sz="1100" b="0" i="0">
              <a:solidFill>
                <a:schemeClr val="dk1"/>
              </a:solidFill>
              <a:effectLst/>
              <a:latin typeface="+mn-lt"/>
              <a:ea typeface="+mn-ea"/>
              <a:cs typeface="+mn-cs"/>
            </a:rPr>
            <a:t>- Skriv inn i regnskapsskjemaet med det samme du tilbakebetaler i nettbanken.  </a:t>
          </a:r>
        </a:p>
        <a:p>
          <a:pPr rtl="0" fontAlgn="base"/>
          <a:r>
            <a:rPr lang="nb-NO" sz="1100" b="0" i="0">
              <a:solidFill>
                <a:schemeClr val="dk1"/>
              </a:solidFill>
              <a:effectLst/>
              <a:latin typeface="+mn-lt"/>
              <a:ea typeface="+mn-ea"/>
              <a:cs typeface="+mn-cs"/>
            </a:rPr>
            <a:t>- Lag en mappe på datamaskinen din hvor du lagrer kvitteringene og merker med bilagsnummer (spar på mailene i mappe i innboksen din el. som en backup). </a:t>
          </a:r>
        </a:p>
        <a:p>
          <a:pPr rtl="0" fontAlgn="base"/>
          <a:r>
            <a:rPr lang="nb-NO" sz="1100" b="0" i="0">
              <a:solidFill>
                <a:schemeClr val="dk1"/>
              </a:solidFill>
              <a:effectLst/>
              <a:latin typeface="+mn-lt"/>
              <a:ea typeface="+mn-ea"/>
              <a:cs typeface="+mn-cs"/>
            </a:rPr>
            <a:t>- Om du får inn originalkvitteringer eller dere bruker kortet ved betaling kan det være greit at du tar bilde og sender til deg selv så du har alt lagret i samme mappe. </a:t>
          </a:r>
        </a:p>
        <a:p>
          <a:pPr rtl="0" fontAlgn="base"/>
          <a:r>
            <a:rPr lang="nb-NO" sz="1100" b="0" i="0">
              <a:solidFill>
                <a:schemeClr val="dk1"/>
              </a:solidFill>
              <a:effectLst/>
              <a:latin typeface="+mn-lt"/>
              <a:ea typeface="+mn-ea"/>
              <a:cs typeface="+mn-cs"/>
            </a:rPr>
            <a:t>- Om du foretrekker å ha kvitteringer på papir kan du skrive ut og merke med bilagsnummer </a:t>
          </a:r>
        </a:p>
        <a:p>
          <a:pPr rtl="0" fontAlgn="base"/>
          <a:r>
            <a:rPr lang="nb-NO" sz="1100" b="0" i="0">
              <a:solidFill>
                <a:schemeClr val="dk1"/>
              </a:solidFill>
              <a:effectLst/>
              <a:latin typeface="+mn-lt"/>
              <a:ea typeface="+mn-ea"/>
              <a:cs typeface="+mn-cs"/>
            </a:rPr>
            <a:t> </a:t>
          </a:r>
        </a:p>
        <a:p>
          <a:pPr rtl="0" fontAlgn="base"/>
          <a:r>
            <a:rPr lang="nb-NO" sz="1100" b="1" i="0" u="sng">
              <a:solidFill>
                <a:schemeClr val="dk1"/>
              </a:solidFill>
              <a:effectLst/>
              <a:latin typeface="+mn-lt"/>
              <a:ea typeface="+mn-ea"/>
              <a:cs typeface="+mn-cs"/>
            </a:rPr>
            <a:t>Forklaring til regnskapsskjema</a:t>
          </a:r>
          <a:endParaRPr lang="nb-NO" sz="1100" b="0" i="0">
            <a:solidFill>
              <a:schemeClr val="dk1"/>
            </a:solidFill>
            <a:effectLst/>
            <a:latin typeface="+mn-lt"/>
            <a:ea typeface="+mn-ea"/>
            <a:cs typeface="+mn-cs"/>
          </a:endParaRP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Regnskapsskjemaet som skal brukes finner du vedlagt.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Alle felter merket gult eller grønt skal dere ikke fylle noe inn i. Tomme gule/grønne felter vil dere se at fylles med informasjon automatisk når det legges inn informasjon bestemte steder.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Den øverste boksen er for å gi dere oversikt over hvilke støttegivere dere får penger fra og når, eksempelvis Redd Barna eller krisesenteret. Dere kan få støtte fra samme giver inntil fem ganger i løpet av året. Det er svært viktig at dere skriver inn navn på støttegiver i siste kolonne øverst til høyre, da skjemaet er kodet slik at disse da automatisk kommer opp i grønne felt i boksen under til høyre og i selve skjemaet for bilagsføringen.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Neste boks som heter gruppenavn er opp til hver enkelt gruppe å bestemme hvordan dere vil bruke, og er kun ment for de store aktivitetsgruppene som har ekstra mye aktiviteter og for eksempel egen barnegruppe, jentegruppe og guttegruppe.. Poenget er å kunne ha god oversikt over hvor mye hver undergruppe eller lignende har brukt, og hvor mye de har brukt fra de ulike støttegiverne, hvis ønskelig. Gruppenummer er noe dere legger inn når hvert bilag føres inn i skjemaet (kolonne G). Når gruppenummer føres inn for hvert bilag/hver utgift kommer den førte kostnaden automatisk opp i boksen som bare er gul og grønn.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Den gule og grønne boksen, der dere ikke skal skrive noe, er ment som en oversiktsboks der økonomiansvarlig til enhver tid kan se hvor mye penger de forskjellige gruppene har brukt fra de forskjellige støttegiverne. Og hva som er brukt totalt. Når dere skal analysere hva som er brukt kan dere bruke de grå pilene (kommer ikke frem i innlimt skjema men vil i Excel dokumentet komme frem i de grønne feltene i bilagsføringsdelen). Trykk på denne og sorter slik du ønsker. Sorter tilbake ved å trykke alle i nedtrekksmenyen.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Om dere på ett bilag/en refusjon har utgifter til forskjellige aktiviteter eller som skal føres opp på ulike støttegivere kan dere bruke flere linjer til å føre det inn slik at det blir oversiktlig og lett å analysere, altså dele opp totalsummen, for eksempel slik: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 </a:t>
          </a:r>
        </a:p>
        <a:p>
          <a:pPr rtl="0" fontAlgn="base"/>
          <a:endParaRPr lang="nb-NO" sz="1100" b="0" i="0">
            <a:solidFill>
              <a:schemeClr val="dk1"/>
            </a:solidFill>
            <a:effectLst/>
            <a:latin typeface="+mn-lt"/>
            <a:ea typeface="+mn-ea"/>
            <a:cs typeface="+mn-cs"/>
          </a:endParaRPr>
        </a:p>
        <a:p>
          <a:pPr rtl="0" fontAlgn="base"/>
          <a:endParaRPr lang="nb-NO" sz="1100" b="0" i="0">
            <a:solidFill>
              <a:schemeClr val="dk1"/>
            </a:solidFill>
            <a:effectLst/>
            <a:latin typeface="+mn-lt"/>
            <a:ea typeface="+mn-ea"/>
            <a:cs typeface="+mn-cs"/>
          </a:endParaRPr>
        </a:p>
        <a:p>
          <a:pPr rtl="0" fontAlgn="base"/>
          <a:r>
            <a:rPr lang="nb-NO" sz="1100" b="0" i="0">
              <a:solidFill>
                <a:schemeClr val="dk1"/>
              </a:solidFill>
              <a:effectLst/>
              <a:latin typeface="+mn-lt"/>
              <a:ea typeface="+mn-ea"/>
              <a:cs typeface="+mn-cs"/>
            </a:rPr>
            <a:t>Marker linjen under bilaget, høyreklikk og velg insert row/sett inn linje over. Før inn som normalt, PLUSS skriv inn støttegruppe manuelt da dette ikke kommer opp automatisk ved innsettelse av nye linjer.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Viktig: husk å føre inn støttegiver i kolonne O i skjemaet (se rød skrift i skjemaet over). Det er eneste måten å sortere skjemaet slik at kun utgifter dekket av UDI/IMDi- midlene blir synlige, noe som er viktig ved rapportering.   </a:t>
          </a:r>
        </a:p>
        <a:p>
          <a:pPr rtl="0" fontAlgn="base"/>
          <a:r>
            <a:rPr lang="nb-NO" sz="1100" b="0" i="0">
              <a:solidFill>
                <a:schemeClr val="dk1"/>
              </a:solidFill>
              <a:effectLst/>
              <a:latin typeface="+mn-lt"/>
              <a:ea typeface="+mn-ea"/>
              <a:cs typeface="+mn-cs"/>
            </a:rPr>
            <a:t> </a:t>
          </a:r>
        </a:p>
        <a:p>
          <a:pPr rtl="0" fontAlgn="base"/>
          <a:r>
            <a:rPr lang="nb-NO" sz="1100" b="1" i="0" u="sng">
              <a:solidFill>
                <a:schemeClr val="dk1"/>
              </a:solidFill>
              <a:effectLst/>
              <a:latin typeface="+mn-lt"/>
              <a:ea typeface="+mn-ea"/>
              <a:cs typeface="+mn-cs"/>
            </a:rPr>
            <a:t>Tekniske tips</a:t>
          </a:r>
          <a:endParaRPr lang="nb-NO" sz="1100" b="1" i="0">
            <a:solidFill>
              <a:schemeClr val="dk1"/>
            </a:solidFill>
            <a:effectLst/>
            <a:latin typeface="+mn-lt"/>
            <a:ea typeface="+mn-ea"/>
            <a:cs typeface="+mn-cs"/>
          </a:endParaRPr>
        </a:p>
        <a:p>
          <a:pPr rtl="0" fontAlgn="base"/>
          <a:r>
            <a:rPr lang="nb-NO" sz="1100" b="0" i="0">
              <a:solidFill>
                <a:schemeClr val="dk1"/>
              </a:solidFill>
              <a:effectLst/>
              <a:latin typeface="+mn-lt"/>
              <a:ea typeface="+mn-ea"/>
              <a:cs typeface="+mn-cs"/>
            </a:rPr>
            <a:t>Om dere ikke får lagt inn desimaler i rutene, kan dere trykke på ”kommaformat” i menyen på øverste linje i Excel programmet.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Får dere opp **** i en rubrikk, gjør kolonnen litt større ved å trekke streken mot høyre fra toppen. Blir skjemaet større enn at hele skjemaet vises i bredden på skjermen, kan man forminske skjermbildet i nederste høyre hjørnet (i nye Windows i hvert fall).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For kolonnen inne/ute – denne skal fjernes, ikke tenk på den. </a:t>
          </a:r>
        </a:p>
        <a:p>
          <a:pPr rtl="0" fontAlgn="base"/>
          <a:r>
            <a:rPr lang="nb-NO" sz="1100" b="0" i="0">
              <a:solidFill>
                <a:schemeClr val="dk1"/>
              </a:solidFill>
              <a:effectLst/>
              <a:latin typeface="+mn-lt"/>
              <a:ea typeface="+mn-ea"/>
              <a:cs typeface="+mn-cs"/>
            </a:rPr>
            <a:t> </a:t>
          </a:r>
        </a:p>
        <a:p>
          <a:pPr rtl="0" fontAlgn="base"/>
          <a:r>
            <a:rPr lang="nb-NO" sz="1100" b="0" i="0">
              <a:solidFill>
                <a:schemeClr val="dk1"/>
              </a:solidFill>
              <a:effectLst/>
              <a:latin typeface="+mn-lt"/>
              <a:ea typeface="+mn-ea"/>
              <a:cs typeface="+mn-cs"/>
            </a:rPr>
            <a:t>Er</a:t>
          </a:r>
          <a:r>
            <a:rPr lang="nb-NO" sz="1100" b="0" i="0" baseline="0">
              <a:solidFill>
                <a:schemeClr val="dk1"/>
              </a:solidFill>
              <a:effectLst/>
              <a:latin typeface="+mn-lt"/>
              <a:ea typeface="+mn-ea"/>
              <a:cs typeface="+mn-cs"/>
            </a:rPr>
            <a:t> du usikker? Ta kontakt med ditt regionkontor :) </a:t>
          </a:r>
          <a:endParaRPr lang="nb-NO" sz="1100" b="0" i="0">
            <a:solidFill>
              <a:schemeClr val="dk1"/>
            </a:solidFill>
            <a:effectLst/>
            <a:latin typeface="+mn-lt"/>
            <a:ea typeface="+mn-ea"/>
            <a:cs typeface="+mn-cs"/>
          </a:endParaRPr>
        </a:p>
        <a:p>
          <a:pPr rtl="0" fontAlgn="base"/>
          <a:endParaRPr lang="nb-NO" sz="1100" b="0" i="0">
            <a:solidFill>
              <a:schemeClr val="dk1"/>
            </a:solidFill>
            <a:effectLst/>
            <a:latin typeface="+mn-lt"/>
            <a:ea typeface="+mn-ea"/>
            <a:cs typeface="+mn-cs"/>
          </a:endParaRPr>
        </a:p>
        <a:p>
          <a:pPr rtl="0" fontAlgn="base"/>
          <a:endParaRPr lang="nb-NO" sz="1100" b="0" i="0">
            <a:solidFill>
              <a:schemeClr val="dk1"/>
            </a:solidFill>
            <a:effectLst/>
            <a:latin typeface="+mn-lt"/>
            <a:ea typeface="+mn-ea"/>
            <a:cs typeface="+mn-cs"/>
          </a:endParaRPr>
        </a:p>
        <a:p>
          <a:pPr rtl="0" fontAlgn="base"/>
          <a:r>
            <a:rPr lang="nb-NO" sz="1100" b="0" i="0">
              <a:solidFill>
                <a:schemeClr val="dk1"/>
              </a:solidFill>
              <a:effectLst/>
              <a:latin typeface="+mn-lt"/>
              <a:ea typeface="+mn-ea"/>
              <a:cs typeface="+mn-cs"/>
            </a:rPr>
            <a:t>       </a:t>
          </a:r>
        </a:p>
        <a:p>
          <a:endParaRPr lang="nb-NO" sz="1100"/>
        </a:p>
      </xdr:txBody>
    </xdr:sp>
    <xdr:clientData/>
  </xdr:twoCellAnchor>
  <xdr:twoCellAnchor editAs="oneCell">
    <xdr:from>
      <xdr:col>0</xdr:col>
      <xdr:colOff>0</xdr:colOff>
      <xdr:row>147</xdr:row>
      <xdr:rowOff>0</xdr:rowOff>
    </xdr:from>
    <xdr:to>
      <xdr:col>18</xdr:col>
      <xdr:colOff>457200</xdr:colOff>
      <xdr:row>199</xdr:row>
      <xdr:rowOff>19050</xdr:rowOff>
    </xdr:to>
    <xdr:pic>
      <xdr:nvPicPr>
        <xdr:cNvPr id="2050" name="Bilde 3">
          <a:extLst>
            <a:ext uri="{FF2B5EF4-FFF2-40B4-BE49-F238E27FC236}">
              <a16:creationId xmlns:a16="http://schemas.microsoft.com/office/drawing/2014/main" id="{79EA2F53-EF95-4B89-8811-9B4BEC73E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12801600" cy="744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147</xdr:row>
      <xdr:rowOff>0</xdr:rowOff>
    </xdr:from>
    <xdr:to>
      <xdr:col>11</xdr:col>
      <xdr:colOff>200025</xdr:colOff>
      <xdr:row>167</xdr:row>
      <xdr:rowOff>66675</xdr:rowOff>
    </xdr:to>
    <xdr:pic>
      <xdr:nvPicPr>
        <xdr:cNvPr id="2051" name="Bilde 5">
          <a:extLst>
            <a:ext uri="{FF2B5EF4-FFF2-40B4-BE49-F238E27FC236}">
              <a16:creationId xmlns:a16="http://schemas.microsoft.com/office/drawing/2014/main" id="{0F88D880-8A7C-457A-B045-913AF8F96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002625"/>
          <a:ext cx="7743825"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84</xdr:row>
      <xdr:rowOff>9525</xdr:rowOff>
    </xdr:from>
    <xdr:to>
      <xdr:col>9</xdr:col>
      <xdr:colOff>504825</xdr:colOff>
      <xdr:row>101</xdr:row>
      <xdr:rowOff>19050</xdr:rowOff>
    </xdr:to>
    <xdr:pic>
      <xdr:nvPicPr>
        <xdr:cNvPr id="2052" name="Bilde 6">
          <a:extLst>
            <a:ext uri="{FF2B5EF4-FFF2-40B4-BE49-F238E27FC236}">
              <a16:creationId xmlns:a16="http://schemas.microsoft.com/office/drawing/2014/main" id="{BC9AFCF5-9609-4854-B661-03B4755EC2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851" t="35030" r="20042" b="27161"/>
        <a:stretch>
          <a:fillRect/>
        </a:stretch>
      </xdr:blipFill>
      <xdr:spPr bwMode="auto">
        <a:xfrm>
          <a:off x="200025" y="12011025"/>
          <a:ext cx="6477000"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4242.473443518516" createdVersion="1" refreshedVersion="6" recordCount="252" xr:uid="{00000000-000A-0000-FFFF-FFFF00000000}">
  <cacheSource type="worksheet">
    <worksheetSource ref="A20:P272" sheet="Regnskap"/>
  </cacheSource>
  <cacheFields count="16">
    <cacheField name="Bilag" numFmtId="0">
      <sharedItems containsMixedTypes="1" containsNumber="1" containsInteger="1" minValue="1" maxValue="251"/>
    </cacheField>
    <cacheField name="Kostnad" numFmtId="0">
      <sharedItems containsBlank="1"/>
    </cacheField>
    <cacheField name="Betalt av " numFmtId="0">
      <sharedItems containsBlank="1"/>
    </cacheField>
    <cacheField name="Utbetalt beløp" numFmtId="0">
      <sharedItems containsBlank="1"/>
    </cacheField>
    <cacheField name="Utbetalt dato" numFmtId="0">
      <sharedItems containsBlank="1"/>
    </cacheField>
    <cacheField name="Inne / Ute" numFmtId="0">
      <sharedItems containsBlank="1"/>
    </cacheField>
    <cacheField name="Støtte_x000a_gruppernr" numFmtId="0">
      <sharedItems containsBlank="1" containsMixedTypes="1" containsNumber="1" containsInteger="1" minValue="1" maxValue="5" count="7">
        <m/>
        <s v="X"/>
        <n v="3" u="1"/>
        <n v="4" u="1"/>
        <n v="2" u="1"/>
        <n v="1" u="1"/>
        <n v="5" u="1"/>
      </sharedItems>
    </cacheField>
    <cacheField name="Aktivitet" numFmtId="0">
      <sharedItems containsBlank="1" count="5">
        <m/>
        <s v="X"/>
        <s v="Fotball" u="1"/>
        <s v="Baking/Aking" u="1"/>
        <s v="Snacks kino " u="1"/>
      </sharedItems>
    </cacheField>
    <cacheField name="t1" numFmtId="0">
      <sharedItems containsBlank="1"/>
    </cacheField>
    <cacheField name="t2" numFmtId="0">
      <sharedItems containsBlank="1"/>
    </cacheField>
    <cacheField name="t3" numFmtId="0">
      <sharedItems containsNonDate="0" containsString="0" containsBlank="1"/>
    </cacheField>
    <cacheField name="t4" numFmtId="0">
      <sharedItems containsNonDate="0" containsString="0" containsBlank="1"/>
    </cacheField>
    <cacheField name="t5" numFmtId="0">
      <sharedItems containsBlank="1"/>
    </cacheField>
    <cacheField name="t6" numFmtId="0">
      <sharedItems containsBlank="1"/>
    </cacheField>
    <cacheField name="Støttegivere" numFmtId="0">
      <sharedItems containsNonDate="0" containsString="0" containsBlank="1"/>
    </cacheField>
    <cacheField name="Støttegrupper" numFmtId="0">
      <sharedItems count="7">
        <s v=""/>
        <s v="X"/>
        <s v="test2" u="1"/>
        <s v="Onsdagsgruppen" u="1"/>
        <s v="test3" u="1"/>
        <s v="Lekegruppe" u="1"/>
        <s v="test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n v="1"/>
    <m/>
    <m/>
    <m/>
    <m/>
    <m/>
    <x v="0"/>
    <x v="0"/>
    <m/>
    <m/>
    <m/>
    <m/>
    <m/>
    <m/>
    <m/>
    <x v="0"/>
  </r>
  <r>
    <n v="2"/>
    <m/>
    <m/>
    <m/>
    <m/>
    <m/>
    <x v="0"/>
    <x v="0"/>
    <m/>
    <m/>
    <m/>
    <m/>
    <m/>
    <m/>
    <m/>
    <x v="0"/>
  </r>
  <r>
    <n v="3"/>
    <m/>
    <m/>
    <m/>
    <m/>
    <m/>
    <x v="0"/>
    <x v="0"/>
    <m/>
    <m/>
    <m/>
    <m/>
    <m/>
    <m/>
    <m/>
    <x v="0"/>
  </r>
  <r>
    <n v="4"/>
    <m/>
    <m/>
    <m/>
    <m/>
    <m/>
    <x v="0"/>
    <x v="0"/>
    <m/>
    <m/>
    <m/>
    <m/>
    <m/>
    <m/>
    <m/>
    <x v="0"/>
  </r>
  <r>
    <n v="5"/>
    <m/>
    <m/>
    <m/>
    <m/>
    <m/>
    <x v="0"/>
    <x v="0"/>
    <m/>
    <m/>
    <m/>
    <m/>
    <m/>
    <m/>
    <m/>
    <x v="0"/>
  </r>
  <r>
    <n v="6"/>
    <m/>
    <m/>
    <m/>
    <m/>
    <m/>
    <x v="0"/>
    <x v="0"/>
    <m/>
    <m/>
    <m/>
    <m/>
    <m/>
    <m/>
    <m/>
    <x v="0"/>
  </r>
  <r>
    <n v="7"/>
    <m/>
    <m/>
    <m/>
    <m/>
    <m/>
    <x v="0"/>
    <x v="0"/>
    <m/>
    <m/>
    <m/>
    <m/>
    <m/>
    <m/>
    <m/>
    <x v="0"/>
  </r>
  <r>
    <n v="8"/>
    <m/>
    <m/>
    <m/>
    <m/>
    <m/>
    <x v="0"/>
    <x v="0"/>
    <m/>
    <m/>
    <m/>
    <m/>
    <m/>
    <m/>
    <m/>
    <x v="0"/>
  </r>
  <r>
    <n v="9"/>
    <m/>
    <m/>
    <m/>
    <m/>
    <m/>
    <x v="0"/>
    <x v="0"/>
    <m/>
    <m/>
    <m/>
    <m/>
    <m/>
    <m/>
    <m/>
    <x v="0"/>
  </r>
  <r>
    <n v="10"/>
    <m/>
    <m/>
    <m/>
    <m/>
    <m/>
    <x v="0"/>
    <x v="0"/>
    <m/>
    <m/>
    <m/>
    <m/>
    <m/>
    <m/>
    <m/>
    <x v="0"/>
  </r>
  <r>
    <n v="11"/>
    <m/>
    <m/>
    <m/>
    <m/>
    <m/>
    <x v="0"/>
    <x v="0"/>
    <m/>
    <m/>
    <m/>
    <m/>
    <m/>
    <m/>
    <m/>
    <x v="0"/>
  </r>
  <r>
    <n v="12"/>
    <m/>
    <m/>
    <m/>
    <m/>
    <m/>
    <x v="0"/>
    <x v="0"/>
    <m/>
    <m/>
    <m/>
    <m/>
    <m/>
    <m/>
    <m/>
    <x v="0"/>
  </r>
  <r>
    <n v="13"/>
    <m/>
    <m/>
    <m/>
    <m/>
    <m/>
    <x v="0"/>
    <x v="0"/>
    <m/>
    <m/>
    <m/>
    <m/>
    <m/>
    <m/>
    <m/>
    <x v="0"/>
  </r>
  <r>
    <n v="14"/>
    <m/>
    <m/>
    <m/>
    <m/>
    <m/>
    <x v="0"/>
    <x v="0"/>
    <m/>
    <m/>
    <m/>
    <m/>
    <m/>
    <m/>
    <m/>
    <x v="0"/>
  </r>
  <r>
    <n v="15"/>
    <m/>
    <m/>
    <m/>
    <m/>
    <m/>
    <x v="0"/>
    <x v="0"/>
    <m/>
    <m/>
    <m/>
    <m/>
    <m/>
    <m/>
    <m/>
    <x v="0"/>
  </r>
  <r>
    <n v="16"/>
    <m/>
    <m/>
    <m/>
    <m/>
    <m/>
    <x v="0"/>
    <x v="0"/>
    <m/>
    <m/>
    <m/>
    <m/>
    <m/>
    <m/>
    <m/>
    <x v="0"/>
  </r>
  <r>
    <n v="17"/>
    <m/>
    <m/>
    <m/>
    <m/>
    <m/>
    <x v="0"/>
    <x v="0"/>
    <m/>
    <m/>
    <m/>
    <m/>
    <m/>
    <m/>
    <m/>
    <x v="0"/>
  </r>
  <r>
    <n v="18"/>
    <m/>
    <m/>
    <m/>
    <m/>
    <m/>
    <x v="0"/>
    <x v="0"/>
    <m/>
    <m/>
    <m/>
    <m/>
    <m/>
    <m/>
    <m/>
    <x v="0"/>
  </r>
  <r>
    <n v="19"/>
    <m/>
    <m/>
    <m/>
    <m/>
    <m/>
    <x v="0"/>
    <x v="0"/>
    <m/>
    <m/>
    <m/>
    <m/>
    <m/>
    <m/>
    <m/>
    <x v="0"/>
  </r>
  <r>
    <n v="20"/>
    <m/>
    <m/>
    <m/>
    <m/>
    <m/>
    <x v="0"/>
    <x v="0"/>
    <m/>
    <m/>
    <m/>
    <m/>
    <m/>
    <m/>
    <m/>
    <x v="0"/>
  </r>
  <r>
    <n v="21"/>
    <m/>
    <m/>
    <m/>
    <m/>
    <m/>
    <x v="0"/>
    <x v="0"/>
    <m/>
    <m/>
    <m/>
    <m/>
    <m/>
    <m/>
    <m/>
    <x v="0"/>
  </r>
  <r>
    <n v="22"/>
    <m/>
    <m/>
    <m/>
    <m/>
    <m/>
    <x v="0"/>
    <x v="0"/>
    <m/>
    <m/>
    <m/>
    <m/>
    <m/>
    <m/>
    <m/>
    <x v="0"/>
  </r>
  <r>
    <n v="23"/>
    <m/>
    <m/>
    <m/>
    <m/>
    <m/>
    <x v="0"/>
    <x v="0"/>
    <m/>
    <m/>
    <m/>
    <m/>
    <m/>
    <m/>
    <m/>
    <x v="0"/>
  </r>
  <r>
    <n v="24"/>
    <m/>
    <m/>
    <m/>
    <m/>
    <m/>
    <x v="0"/>
    <x v="0"/>
    <m/>
    <m/>
    <m/>
    <m/>
    <m/>
    <m/>
    <m/>
    <x v="0"/>
  </r>
  <r>
    <n v="25"/>
    <m/>
    <m/>
    <m/>
    <m/>
    <m/>
    <x v="0"/>
    <x v="0"/>
    <m/>
    <m/>
    <m/>
    <m/>
    <m/>
    <m/>
    <m/>
    <x v="0"/>
  </r>
  <r>
    <n v="26"/>
    <m/>
    <m/>
    <m/>
    <m/>
    <m/>
    <x v="0"/>
    <x v="0"/>
    <m/>
    <m/>
    <m/>
    <m/>
    <m/>
    <m/>
    <m/>
    <x v="0"/>
  </r>
  <r>
    <n v="27"/>
    <m/>
    <m/>
    <m/>
    <m/>
    <m/>
    <x v="0"/>
    <x v="0"/>
    <m/>
    <m/>
    <m/>
    <m/>
    <m/>
    <m/>
    <m/>
    <x v="0"/>
  </r>
  <r>
    <n v="28"/>
    <m/>
    <m/>
    <m/>
    <m/>
    <m/>
    <x v="0"/>
    <x v="0"/>
    <m/>
    <m/>
    <m/>
    <m/>
    <m/>
    <m/>
    <m/>
    <x v="0"/>
  </r>
  <r>
    <n v="29"/>
    <m/>
    <m/>
    <m/>
    <m/>
    <m/>
    <x v="0"/>
    <x v="0"/>
    <m/>
    <m/>
    <m/>
    <m/>
    <m/>
    <m/>
    <m/>
    <x v="0"/>
  </r>
  <r>
    <n v="30"/>
    <m/>
    <m/>
    <m/>
    <m/>
    <m/>
    <x v="0"/>
    <x v="0"/>
    <m/>
    <m/>
    <m/>
    <m/>
    <m/>
    <m/>
    <m/>
    <x v="0"/>
  </r>
  <r>
    <n v="31"/>
    <m/>
    <m/>
    <m/>
    <m/>
    <m/>
    <x v="0"/>
    <x v="0"/>
    <m/>
    <m/>
    <m/>
    <m/>
    <m/>
    <m/>
    <m/>
    <x v="0"/>
  </r>
  <r>
    <n v="32"/>
    <m/>
    <m/>
    <m/>
    <m/>
    <m/>
    <x v="0"/>
    <x v="0"/>
    <m/>
    <m/>
    <m/>
    <m/>
    <m/>
    <m/>
    <m/>
    <x v="0"/>
  </r>
  <r>
    <n v="33"/>
    <m/>
    <m/>
    <m/>
    <m/>
    <m/>
    <x v="0"/>
    <x v="0"/>
    <m/>
    <m/>
    <m/>
    <m/>
    <m/>
    <m/>
    <m/>
    <x v="0"/>
  </r>
  <r>
    <n v="34"/>
    <m/>
    <m/>
    <m/>
    <m/>
    <m/>
    <x v="0"/>
    <x v="0"/>
    <m/>
    <m/>
    <m/>
    <m/>
    <m/>
    <m/>
    <m/>
    <x v="0"/>
  </r>
  <r>
    <n v="35"/>
    <m/>
    <m/>
    <m/>
    <m/>
    <m/>
    <x v="0"/>
    <x v="0"/>
    <m/>
    <m/>
    <m/>
    <m/>
    <m/>
    <m/>
    <m/>
    <x v="0"/>
  </r>
  <r>
    <n v="36"/>
    <m/>
    <m/>
    <m/>
    <m/>
    <m/>
    <x v="0"/>
    <x v="0"/>
    <m/>
    <m/>
    <m/>
    <m/>
    <m/>
    <m/>
    <m/>
    <x v="0"/>
  </r>
  <r>
    <n v="37"/>
    <m/>
    <m/>
    <m/>
    <m/>
    <m/>
    <x v="0"/>
    <x v="0"/>
    <m/>
    <m/>
    <m/>
    <m/>
    <m/>
    <m/>
    <m/>
    <x v="0"/>
  </r>
  <r>
    <n v="38"/>
    <m/>
    <m/>
    <m/>
    <m/>
    <m/>
    <x v="0"/>
    <x v="0"/>
    <m/>
    <m/>
    <m/>
    <m/>
    <m/>
    <m/>
    <m/>
    <x v="0"/>
  </r>
  <r>
    <n v="39"/>
    <m/>
    <m/>
    <m/>
    <m/>
    <m/>
    <x v="0"/>
    <x v="0"/>
    <m/>
    <m/>
    <m/>
    <m/>
    <m/>
    <m/>
    <m/>
    <x v="0"/>
  </r>
  <r>
    <n v="40"/>
    <m/>
    <m/>
    <m/>
    <m/>
    <m/>
    <x v="0"/>
    <x v="0"/>
    <m/>
    <m/>
    <m/>
    <m/>
    <m/>
    <m/>
    <m/>
    <x v="0"/>
  </r>
  <r>
    <n v="41"/>
    <m/>
    <m/>
    <m/>
    <m/>
    <m/>
    <x v="0"/>
    <x v="0"/>
    <m/>
    <m/>
    <m/>
    <m/>
    <m/>
    <m/>
    <m/>
    <x v="0"/>
  </r>
  <r>
    <n v="42"/>
    <m/>
    <m/>
    <m/>
    <m/>
    <m/>
    <x v="0"/>
    <x v="0"/>
    <m/>
    <m/>
    <m/>
    <m/>
    <m/>
    <m/>
    <m/>
    <x v="0"/>
  </r>
  <r>
    <n v="43"/>
    <m/>
    <m/>
    <m/>
    <m/>
    <m/>
    <x v="0"/>
    <x v="0"/>
    <m/>
    <m/>
    <m/>
    <m/>
    <m/>
    <m/>
    <m/>
    <x v="0"/>
  </r>
  <r>
    <n v="44"/>
    <m/>
    <m/>
    <m/>
    <m/>
    <m/>
    <x v="0"/>
    <x v="0"/>
    <m/>
    <m/>
    <m/>
    <m/>
    <m/>
    <m/>
    <m/>
    <x v="0"/>
  </r>
  <r>
    <n v="45"/>
    <m/>
    <m/>
    <m/>
    <m/>
    <m/>
    <x v="0"/>
    <x v="0"/>
    <m/>
    <m/>
    <m/>
    <m/>
    <m/>
    <m/>
    <m/>
    <x v="0"/>
  </r>
  <r>
    <n v="46"/>
    <m/>
    <m/>
    <m/>
    <m/>
    <m/>
    <x v="0"/>
    <x v="0"/>
    <m/>
    <m/>
    <m/>
    <m/>
    <m/>
    <m/>
    <m/>
    <x v="0"/>
  </r>
  <r>
    <n v="47"/>
    <m/>
    <m/>
    <m/>
    <m/>
    <m/>
    <x v="0"/>
    <x v="0"/>
    <m/>
    <m/>
    <m/>
    <m/>
    <m/>
    <m/>
    <m/>
    <x v="0"/>
  </r>
  <r>
    <n v="48"/>
    <m/>
    <m/>
    <m/>
    <m/>
    <m/>
    <x v="0"/>
    <x v="0"/>
    <m/>
    <m/>
    <m/>
    <m/>
    <m/>
    <m/>
    <m/>
    <x v="0"/>
  </r>
  <r>
    <n v="49"/>
    <m/>
    <m/>
    <m/>
    <m/>
    <m/>
    <x v="0"/>
    <x v="0"/>
    <m/>
    <m/>
    <m/>
    <m/>
    <m/>
    <m/>
    <m/>
    <x v="0"/>
  </r>
  <r>
    <n v="50"/>
    <m/>
    <m/>
    <m/>
    <m/>
    <m/>
    <x v="0"/>
    <x v="0"/>
    <m/>
    <m/>
    <m/>
    <m/>
    <m/>
    <m/>
    <m/>
    <x v="0"/>
  </r>
  <r>
    <n v="51"/>
    <m/>
    <m/>
    <m/>
    <m/>
    <m/>
    <x v="0"/>
    <x v="0"/>
    <m/>
    <m/>
    <m/>
    <m/>
    <m/>
    <m/>
    <m/>
    <x v="0"/>
  </r>
  <r>
    <n v="52"/>
    <m/>
    <m/>
    <m/>
    <m/>
    <m/>
    <x v="0"/>
    <x v="0"/>
    <m/>
    <m/>
    <m/>
    <m/>
    <m/>
    <m/>
    <m/>
    <x v="0"/>
  </r>
  <r>
    <n v="53"/>
    <m/>
    <m/>
    <m/>
    <m/>
    <m/>
    <x v="0"/>
    <x v="0"/>
    <m/>
    <m/>
    <m/>
    <m/>
    <m/>
    <m/>
    <m/>
    <x v="0"/>
  </r>
  <r>
    <n v="54"/>
    <m/>
    <m/>
    <m/>
    <m/>
    <m/>
    <x v="0"/>
    <x v="0"/>
    <m/>
    <m/>
    <m/>
    <m/>
    <m/>
    <m/>
    <m/>
    <x v="0"/>
  </r>
  <r>
    <n v="55"/>
    <m/>
    <m/>
    <m/>
    <m/>
    <m/>
    <x v="0"/>
    <x v="0"/>
    <m/>
    <m/>
    <m/>
    <m/>
    <m/>
    <m/>
    <m/>
    <x v="0"/>
  </r>
  <r>
    <n v="56"/>
    <m/>
    <m/>
    <m/>
    <m/>
    <m/>
    <x v="0"/>
    <x v="0"/>
    <m/>
    <m/>
    <m/>
    <m/>
    <m/>
    <m/>
    <m/>
    <x v="0"/>
  </r>
  <r>
    <n v="57"/>
    <m/>
    <m/>
    <m/>
    <m/>
    <m/>
    <x v="0"/>
    <x v="0"/>
    <m/>
    <m/>
    <m/>
    <m/>
    <m/>
    <m/>
    <m/>
    <x v="0"/>
  </r>
  <r>
    <n v="58"/>
    <m/>
    <m/>
    <m/>
    <m/>
    <m/>
    <x v="0"/>
    <x v="0"/>
    <m/>
    <m/>
    <m/>
    <m/>
    <m/>
    <m/>
    <m/>
    <x v="0"/>
  </r>
  <r>
    <n v="59"/>
    <m/>
    <m/>
    <m/>
    <m/>
    <m/>
    <x v="0"/>
    <x v="0"/>
    <m/>
    <m/>
    <m/>
    <m/>
    <m/>
    <m/>
    <m/>
    <x v="0"/>
  </r>
  <r>
    <n v="60"/>
    <m/>
    <m/>
    <m/>
    <m/>
    <m/>
    <x v="0"/>
    <x v="0"/>
    <m/>
    <m/>
    <m/>
    <m/>
    <m/>
    <m/>
    <m/>
    <x v="0"/>
  </r>
  <r>
    <n v="61"/>
    <m/>
    <m/>
    <m/>
    <m/>
    <m/>
    <x v="0"/>
    <x v="0"/>
    <m/>
    <m/>
    <m/>
    <m/>
    <m/>
    <m/>
    <m/>
    <x v="0"/>
  </r>
  <r>
    <n v="62"/>
    <m/>
    <m/>
    <m/>
    <m/>
    <m/>
    <x v="0"/>
    <x v="0"/>
    <m/>
    <m/>
    <m/>
    <m/>
    <m/>
    <m/>
    <m/>
    <x v="0"/>
  </r>
  <r>
    <n v="63"/>
    <m/>
    <m/>
    <m/>
    <m/>
    <m/>
    <x v="0"/>
    <x v="0"/>
    <m/>
    <m/>
    <m/>
    <m/>
    <m/>
    <m/>
    <m/>
    <x v="0"/>
  </r>
  <r>
    <n v="64"/>
    <m/>
    <m/>
    <m/>
    <m/>
    <m/>
    <x v="0"/>
    <x v="0"/>
    <m/>
    <m/>
    <m/>
    <m/>
    <m/>
    <m/>
    <m/>
    <x v="0"/>
  </r>
  <r>
    <n v="65"/>
    <m/>
    <m/>
    <m/>
    <m/>
    <m/>
    <x v="0"/>
    <x v="0"/>
    <m/>
    <m/>
    <m/>
    <m/>
    <m/>
    <m/>
    <m/>
    <x v="0"/>
  </r>
  <r>
    <n v="66"/>
    <m/>
    <m/>
    <m/>
    <m/>
    <m/>
    <x v="0"/>
    <x v="0"/>
    <m/>
    <m/>
    <m/>
    <m/>
    <m/>
    <m/>
    <m/>
    <x v="0"/>
  </r>
  <r>
    <n v="67"/>
    <m/>
    <m/>
    <m/>
    <m/>
    <m/>
    <x v="0"/>
    <x v="0"/>
    <m/>
    <m/>
    <m/>
    <m/>
    <m/>
    <m/>
    <m/>
    <x v="0"/>
  </r>
  <r>
    <n v="68"/>
    <m/>
    <m/>
    <m/>
    <m/>
    <m/>
    <x v="0"/>
    <x v="0"/>
    <m/>
    <m/>
    <m/>
    <m/>
    <m/>
    <m/>
    <m/>
    <x v="0"/>
  </r>
  <r>
    <n v="69"/>
    <m/>
    <m/>
    <m/>
    <m/>
    <m/>
    <x v="0"/>
    <x v="0"/>
    <m/>
    <m/>
    <m/>
    <m/>
    <m/>
    <m/>
    <m/>
    <x v="0"/>
  </r>
  <r>
    <n v="70"/>
    <m/>
    <m/>
    <m/>
    <m/>
    <m/>
    <x v="0"/>
    <x v="0"/>
    <m/>
    <m/>
    <m/>
    <m/>
    <m/>
    <m/>
    <m/>
    <x v="0"/>
  </r>
  <r>
    <n v="71"/>
    <m/>
    <m/>
    <m/>
    <m/>
    <m/>
    <x v="0"/>
    <x v="0"/>
    <m/>
    <m/>
    <m/>
    <m/>
    <m/>
    <m/>
    <m/>
    <x v="0"/>
  </r>
  <r>
    <n v="72"/>
    <m/>
    <m/>
    <m/>
    <m/>
    <m/>
    <x v="0"/>
    <x v="0"/>
    <m/>
    <m/>
    <m/>
    <m/>
    <m/>
    <m/>
    <m/>
    <x v="0"/>
  </r>
  <r>
    <n v="73"/>
    <m/>
    <m/>
    <m/>
    <m/>
    <m/>
    <x v="0"/>
    <x v="0"/>
    <m/>
    <m/>
    <m/>
    <m/>
    <m/>
    <m/>
    <m/>
    <x v="0"/>
  </r>
  <r>
    <n v="74"/>
    <m/>
    <m/>
    <m/>
    <m/>
    <m/>
    <x v="0"/>
    <x v="0"/>
    <m/>
    <m/>
    <m/>
    <m/>
    <m/>
    <m/>
    <m/>
    <x v="0"/>
  </r>
  <r>
    <n v="75"/>
    <m/>
    <m/>
    <m/>
    <m/>
    <m/>
    <x v="0"/>
    <x v="0"/>
    <m/>
    <m/>
    <m/>
    <m/>
    <m/>
    <m/>
    <m/>
    <x v="0"/>
  </r>
  <r>
    <n v="76"/>
    <m/>
    <m/>
    <m/>
    <m/>
    <m/>
    <x v="0"/>
    <x v="0"/>
    <m/>
    <m/>
    <m/>
    <m/>
    <m/>
    <m/>
    <m/>
    <x v="0"/>
  </r>
  <r>
    <n v="77"/>
    <m/>
    <m/>
    <m/>
    <m/>
    <m/>
    <x v="0"/>
    <x v="0"/>
    <m/>
    <m/>
    <m/>
    <m/>
    <m/>
    <m/>
    <m/>
    <x v="0"/>
  </r>
  <r>
    <n v="78"/>
    <m/>
    <m/>
    <m/>
    <m/>
    <m/>
    <x v="0"/>
    <x v="0"/>
    <m/>
    <m/>
    <m/>
    <m/>
    <m/>
    <m/>
    <m/>
    <x v="0"/>
  </r>
  <r>
    <n v="79"/>
    <m/>
    <m/>
    <m/>
    <m/>
    <m/>
    <x v="0"/>
    <x v="0"/>
    <m/>
    <m/>
    <m/>
    <m/>
    <m/>
    <m/>
    <m/>
    <x v="0"/>
  </r>
  <r>
    <n v="80"/>
    <m/>
    <m/>
    <m/>
    <m/>
    <m/>
    <x v="0"/>
    <x v="0"/>
    <m/>
    <m/>
    <m/>
    <m/>
    <m/>
    <m/>
    <m/>
    <x v="0"/>
  </r>
  <r>
    <n v="81"/>
    <m/>
    <m/>
    <m/>
    <m/>
    <m/>
    <x v="0"/>
    <x v="0"/>
    <m/>
    <m/>
    <m/>
    <m/>
    <m/>
    <m/>
    <m/>
    <x v="0"/>
  </r>
  <r>
    <n v="82"/>
    <m/>
    <m/>
    <m/>
    <m/>
    <m/>
    <x v="0"/>
    <x v="0"/>
    <m/>
    <m/>
    <m/>
    <m/>
    <m/>
    <m/>
    <m/>
    <x v="0"/>
  </r>
  <r>
    <n v="83"/>
    <m/>
    <m/>
    <m/>
    <m/>
    <m/>
    <x v="0"/>
    <x v="0"/>
    <m/>
    <m/>
    <m/>
    <m/>
    <m/>
    <m/>
    <m/>
    <x v="0"/>
  </r>
  <r>
    <n v="84"/>
    <m/>
    <m/>
    <m/>
    <m/>
    <m/>
    <x v="0"/>
    <x v="0"/>
    <m/>
    <m/>
    <m/>
    <m/>
    <m/>
    <m/>
    <m/>
    <x v="0"/>
  </r>
  <r>
    <n v="85"/>
    <m/>
    <m/>
    <m/>
    <m/>
    <m/>
    <x v="0"/>
    <x v="0"/>
    <m/>
    <m/>
    <m/>
    <m/>
    <m/>
    <m/>
    <m/>
    <x v="0"/>
  </r>
  <r>
    <n v="86"/>
    <m/>
    <m/>
    <m/>
    <m/>
    <m/>
    <x v="0"/>
    <x v="0"/>
    <m/>
    <m/>
    <m/>
    <m/>
    <m/>
    <m/>
    <m/>
    <x v="0"/>
  </r>
  <r>
    <n v="87"/>
    <m/>
    <m/>
    <m/>
    <m/>
    <m/>
    <x v="0"/>
    <x v="0"/>
    <m/>
    <m/>
    <m/>
    <m/>
    <m/>
    <m/>
    <m/>
    <x v="0"/>
  </r>
  <r>
    <n v="88"/>
    <m/>
    <m/>
    <m/>
    <m/>
    <m/>
    <x v="0"/>
    <x v="0"/>
    <m/>
    <m/>
    <m/>
    <m/>
    <m/>
    <m/>
    <m/>
    <x v="0"/>
  </r>
  <r>
    <n v="89"/>
    <m/>
    <m/>
    <m/>
    <m/>
    <m/>
    <x v="0"/>
    <x v="0"/>
    <m/>
    <m/>
    <m/>
    <m/>
    <m/>
    <m/>
    <m/>
    <x v="0"/>
  </r>
  <r>
    <n v="90"/>
    <m/>
    <m/>
    <m/>
    <m/>
    <m/>
    <x v="0"/>
    <x v="0"/>
    <m/>
    <m/>
    <m/>
    <m/>
    <m/>
    <m/>
    <m/>
    <x v="0"/>
  </r>
  <r>
    <n v="91"/>
    <m/>
    <m/>
    <m/>
    <m/>
    <m/>
    <x v="0"/>
    <x v="0"/>
    <m/>
    <m/>
    <m/>
    <m/>
    <m/>
    <m/>
    <m/>
    <x v="0"/>
  </r>
  <r>
    <n v="92"/>
    <m/>
    <m/>
    <m/>
    <m/>
    <m/>
    <x v="0"/>
    <x v="0"/>
    <m/>
    <m/>
    <m/>
    <m/>
    <m/>
    <m/>
    <m/>
    <x v="0"/>
  </r>
  <r>
    <n v="93"/>
    <m/>
    <m/>
    <m/>
    <m/>
    <m/>
    <x v="0"/>
    <x v="0"/>
    <m/>
    <m/>
    <m/>
    <m/>
    <m/>
    <m/>
    <m/>
    <x v="0"/>
  </r>
  <r>
    <n v="94"/>
    <m/>
    <m/>
    <m/>
    <m/>
    <m/>
    <x v="0"/>
    <x v="0"/>
    <m/>
    <m/>
    <m/>
    <m/>
    <m/>
    <m/>
    <m/>
    <x v="0"/>
  </r>
  <r>
    <n v="95"/>
    <m/>
    <m/>
    <m/>
    <m/>
    <m/>
    <x v="0"/>
    <x v="0"/>
    <m/>
    <m/>
    <m/>
    <m/>
    <m/>
    <m/>
    <m/>
    <x v="0"/>
  </r>
  <r>
    <n v="96"/>
    <m/>
    <m/>
    <m/>
    <m/>
    <m/>
    <x v="0"/>
    <x v="0"/>
    <m/>
    <m/>
    <m/>
    <m/>
    <m/>
    <m/>
    <m/>
    <x v="0"/>
  </r>
  <r>
    <n v="97"/>
    <m/>
    <m/>
    <m/>
    <m/>
    <m/>
    <x v="0"/>
    <x v="0"/>
    <m/>
    <m/>
    <m/>
    <m/>
    <m/>
    <m/>
    <m/>
    <x v="0"/>
  </r>
  <r>
    <n v="98"/>
    <m/>
    <m/>
    <m/>
    <m/>
    <m/>
    <x v="0"/>
    <x v="0"/>
    <m/>
    <m/>
    <m/>
    <m/>
    <m/>
    <m/>
    <m/>
    <x v="0"/>
  </r>
  <r>
    <n v="99"/>
    <m/>
    <m/>
    <m/>
    <m/>
    <m/>
    <x v="0"/>
    <x v="0"/>
    <m/>
    <m/>
    <m/>
    <m/>
    <m/>
    <m/>
    <m/>
    <x v="0"/>
  </r>
  <r>
    <n v="100"/>
    <m/>
    <m/>
    <m/>
    <m/>
    <m/>
    <x v="0"/>
    <x v="0"/>
    <m/>
    <m/>
    <m/>
    <m/>
    <m/>
    <m/>
    <m/>
    <x v="0"/>
  </r>
  <r>
    <n v="101"/>
    <m/>
    <m/>
    <m/>
    <m/>
    <m/>
    <x v="0"/>
    <x v="0"/>
    <m/>
    <m/>
    <m/>
    <m/>
    <m/>
    <m/>
    <m/>
    <x v="0"/>
  </r>
  <r>
    <n v="102"/>
    <m/>
    <m/>
    <m/>
    <m/>
    <m/>
    <x v="0"/>
    <x v="0"/>
    <m/>
    <m/>
    <m/>
    <m/>
    <m/>
    <m/>
    <m/>
    <x v="0"/>
  </r>
  <r>
    <n v="103"/>
    <m/>
    <m/>
    <m/>
    <m/>
    <m/>
    <x v="0"/>
    <x v="0"/>
    <m/>
    <m/>
    <m/>
    <m/>
    <m/>
    <m/>
    <m/>
    <x v="0"/>
  </r>
  <r>
    <n v="104"/>
    <m/>
    <m/>
    <m/>
    <m/>
    <m/>
    <x v="0"/>
    <x v="0"/>
    <m/>
    <m/>
    <m/>
    <m/>
    <m/>
    <m/>
    <m/>
    <x v="0"/>
  </r>
  <r>
    <n v="105"/>
    <m/>
    <m/>
    <m/>
    <m/>
    <m/>
    <x v="0"/>
    <x v="0"/>
    <m/>
    <m/>
    <m/>
    <m/>
    <m/>
    <m/>
    <m/>
    <x v="0"/>
  </r>
  <r>
    <n v="106"/>
    <m/>
    <m/>
    <m/>
    <m/>
    <m/>
    <x v="0"/>
    <x v="0"/>
    <m/>
    <m/>
    <m/>
    <m/>
    <m/>
    <m/>
    <m/>
    <x v="0"/>
  </r>
  <r>
    <n v="107"/>
    <m/>
    <m/>
    <m/>
    <m/>
    <m/>
    <x v="0"/>
    <x v="0"/>
    <m/>
    <m/>
    <m/>
    <m/>
    <m/>
    <m/>
    <m/>
    <x v="0"/>
  </r>
  <r>
    <n v="108"/>
    <m/>
    <m/>
    <m/>
    <m/>
    <m/>
    <x v="0"/>
    <x v="0"/>
    <m/>
    <m/>
    <m/>
    <m/>
    <m/>
    <m/>
    <m/>
    <x v="0"/>
  </r>
  <r>
    <n v="109"/>
    <m/>
    <m/>
    <m/>
    <m/>
    <m/>
    <x v="0"/>
    <x v="0"/>
    <m/>
    <m/>
    <m/>
    <m/>
    <m/>
    <m/>
    <m/>
    <x v="0"/>
  </r>
  <r>
    <n v="110"/>
    <m/>
    <m/>
    <m/>
    <m/>
    <m/>
    <x v="0"/>
    <x v="0"/>
    <m/>
    <m/>
    <m/>
    <m/>
    <m/>
    <m/>
    <m/>
    <x v="0"/>
  </r>
  <r>
    <n v="111"/>
    <m/>
    <m/>
    <m/>
    <m/>
    <m/>
    <x v="0"/>
    <x v="0"/>
    <m/>
    <m/>
    <m/>
    <m/>
    <m/>
    <m/>
    <m/>
    <x v="0"/>
  </r>
  <r>
    <n v="112"/>
    <m/>
    <m/>
    <m/>
    <m/>
    <m/>
    <x v="0"/>
    <x v="0"/>
    <m/>
    <m/>
    <m/>
    <m/>
    <m/>
    <m/>
    <m/>
    <x v="0"/>
  </r>
  <r>
    <n v="113"/>
    <m/>
    <m/>
    <m/>
    <m/>
    <m/>
    <x v="0"/>
    <x v="0"/>
    <m/>
    <m/>
    <m/>
    <m/>
    <m/>
    <m/>
    <m/>
    <x v="0"/>
  </r>
  <r>
    <n v="114"/>
    <m/>
    <m/>
    <m/>
    <m/>
    <m/>
    <x v="0"/>
    <x v="0"/>
    <m/>
    <m/>
    <m/>
    <m/>
    <m/>
    <m/>
    <m/>
    <x v="0"/>
  </r>
  <r>
    <n v="115"/>
    <m/>
    <m/>
    <m/>
    <m/>
    <m/>
    <x v="0"/>
    <x v="0"/>
    <m/>
    <m/>
    <m/>
    <m/>
    <m/>
    <m/>
    <m/>
    <x v="0"/>
  </r>
  <r>
    <n v="116"/>
    <m/>
    <m/>
    <m/>
    <m/>
    <m/>
    <x v="0"/>
    <x v="0"/>
    <m/>
    <m/>
    <m/>
    <m/>
    <m/>
    <m/>
    <m/>
    <x v="0"/>
  </r>
  <r>
    <n v="117"/>
    <m/>
    <m/>
    <m/>
    <m/>
    <m/>
    <x v="0"/>
    <x v="0"/>
    <m/>
    <m/>
    <m/>
    <m/>
    <m/>
    <m/>
    <m/>
    <x v="0"/>
  </r>
  <r>
    <n v="118"/>
    <m/>
    <m/>
    <m/>
    <m/>
    <m/>
    <x v="0"/>
    <x v="0"/>
    <m/>
    <m/>
    <m/>
    <m/>
    <m/>
    <m/>
    <m/>
    <x v="0"/>
  </r>
  <r>
    <n v="119"/>
    <m/>
    <m/>
    <m/>
    <m/>
    <m/>
    <x v="0"/>
    <x v="0"/>
    <m/>
    <m/>
    <m/>
    <m/>
    <m/>
    <m/>
    <m/>
    <x v="0"/>
  </r>
  <r>
    <n v="120"/>
    <m/>
    <m/>
    <m/>
    <m/>
    <m/>
    <x v="0"/>
    <x v="0"/>
    <m/>
    <m/>
    <m/>
    <m/>
    <m/>
    <m/>
    <m/>
    <x v="0"/>
  </r>
  <r>
    <n v="121"/>
    <m/>
    <m/>
    <m/>
    <m/>
    <m/>
    <x v="0"/>
    <x v="0"/>
    <m/>
    <m/>
    <m/>
    <m/>
    <m/>
    <m/>
    <m/>
    <x v="0"/>
  </r>
  <r>
    <n v="122"/>
    <m/>
    <m/>
    <m/>
    <m/>
    <m/>
    <x v="0"/>
    <x v="0"/>
    <m/>
    <m/>
    <m/>
    <m/>
    <m/>
    <m/>
    <m/>
    <x v="0"/>
  </r>
  <r>
    <n v="123"/>
    <m/>
    <m/>
    <m/>
    <m/>
    <m/>
    <x v="0"/>
    <x v="0"/>
    <m/>
    <m/>
    <m/>
    <m/>
    <m/>
    <m/>
    <m/>
    <x v="0"/>
  </r>
  <r>
    <n v="124"/>
    <m/>
    <m/>
    <m/>
    <m/>
    <m/>
    <x v="0"/>
    <x v="0"/>
    <m/>
    <m/>
    <m/>
    <m/>
    <m/>
    <m/>
    <m/>
    <x v="0"/>
  </r>
  <r>
    <n v="125"/>
    <m/>
    <m/>
    <m/>
    <m/>
    <m/>
    <x v="0"/>
    <x v="0"/>
    <m/>
    <m/>
    <m/>
    <m/>
    <m/>
    <m/>
    <m/>
    <x v="0"/>
  </r>
  <r>
    <n v="126"/>
    <m/>
    <m/>
    <m/>
    <m/>
    <m/>
    <x v="0"/>
    <x v="0"/>
    <m/>
    <m/>
    <m/>
    <m/>
    <m/>
    <m/>
    <m/>
    <x v="0"/>
  </r>
  <r>
    <n v="127"/>
    <m/>
    <m/>
    <m/>
    <m/>
    <m/>
    <x v="0"/>
    <x v="0"/>
    <m/>
    <m/>
    <m/>
    <m/>
    <m/>
    <m/>
    <m/>
    <x v="0"/>
  </r>
  <r>
    <n v="128"/>
    <m/>
    <m/>
    <m/>
    <m/>
    <m/>
    <x v="0"/>
    <x v="0"/>
    <m/>
    <m/>
    <m/>
    <m/>
    <m/>
    <m/>
    <m/>
    <x v="0"/>
  </r>
  <r>
    <n v="129"/>
    <m/>
    <m/>
    <m/>
    <m/>
    <m/>
    <x v="0"/>
    <x v="0"/>
    <m/>
    <m/>
    <m/>
    <m/>
    <m/>
    <m/>
    <m/>
    <x v="0"/>
  </r>
  <r>
    <n v="130"/>
    <m/>
    <m/>
    <m/>
    <m/>
    <m/>
    <x v="0"/>
    <x v="0"/>
    <m/>
    <m/>
    <m/>
    <m/>
    <m/>
    <m/>
    <m/>
    <x v="0"/>
  </r>
  <r>
    <n v="131"/>
    <m/>
    <m/>
    <m/>
    <m/>
    <m/>
    <x v="0"/>
    <x v="0"/>
    <m/>
    <m/>
    <m/>
    <m/>
    <m/>
    <m/>
    <m/>
    <x v="0"/>
  </r>
  <r>
    <n v="132"/>
    <m/>
    <m/>
    <m/>
    <m/>
    <m/>
    <x v="0"/>
    <x v="0"/>
    <m/>
    <m/>
    <m/>
    <m/>
    <m/>
    <m/>
    <m/>
    <x v="0"/>
  </r>
  <r>
    <n v="133"/>
    <m/>
    <m/>
    <m/>
    <m/>
    <m/>
    <x v="0"/>
    <x v="0"/>
    <m/>
    <m/>
    <m/>
    <m/>
    <m/>
    <m/>
    <m/>
    <x v="0"/>
  </r>
  <r>
    <n v="134"/>
    <m/>
    <m/>
    <m/>
    <m/>
    <m/>
    <x v="0"/>
    <x v="0"/>
    <m/>
    <m/>
    <m/>
    <m/>
    <m/>
    <m/>
    <m/>
    <x v="0"/>
  </r>
  <r>
    <n v="135"/>
    <m/>
    <m/>
    <m/>
    <m/>
    <m/>
    <x v="0"/>
    <x v="0"/>
    <m/>
    <m/>
    <m/>
    <m/>
    <m/>
    <m/>
    <m/>
    <x v="0"/>
  </r>
  <r>
    <n v="136"/>
    <m/>
    <m/>
    <m/>
    <m/>
    <m/>
    <x v="0"/>
    <x v="0"/>
    <m/>
    <m/>
    <m/>
    <m/>
    <m/>
    <m/>
    <m/>
    <x v="0"/>
  </r>
  <r>
    <n v="137"/>
    <m/>
    <m/>
    <m/>
    <m/>
    <m/>
    <x v="0"/>
    <x v="0"/>
    <m/>
    <m/>
    <m/>
    <m/>
    <m/>
    <m/>
    <m/>
    <x v="0"/>
  </r>
  <r>
    <n v="138"/>
    <m/>
    <m/>
    <m/>
    <m/>
    <m/>
    <x v="0"/>
    <x v="0"/>
    <m/>
    <m/>
    <m/>
    <m/>
    <m/>
    <m/>
    <m/>
    <x v="0"/>
  </r>
  <r>
    <n v="139"/>
    <m/>
    <m/>
    <m/>
    <m/>
    <m/>
    <x v="0"/>
    <x v="0"/>
    <m/>
    <m/>
    <m/>
    <m/>
    <m/>
    <m/>
    <m/>
    <x v="0"/>
  </r>
  <r>
    <n v="140"/>
    <m/>
    <m/>
    <m/>
    <m/>
    <m/>
    <x v="0"/>
    <x v="0"/>
    <m/>
    <m/>
    <m/>
    <m/>
    <m/>
    <m/>
    <m/>
    <x v="0"/>
  </r>
  <r>
    <n v="141"/>
    <m/>
    <m/>
    <m/>
    <m/>
    <m/>
    <x v="0"/>
    <x v="0"/>
    <m/>
    <m/>
    <m/>
    <m/>
    <m/>
    <m/>
    <m/>
    <x v="0"/>
  </r>
  <r>
    <n v="142"/>
    <m/>
    <m/>
    <m/>
    <m/>
    <m/>
    <x v="0"/>
    <x v="0"/>
    <m/>
    <m/>
    <m/>
    <m/>
    <m/>
    <m/>
    <m/>
    <x v="0"/>
  </r>
  <r>
    <n v="143"/>
    <m/>
    <m/>
    <m/>
    <m/>
    <m/>
    <x v="0"/>
    <x v="0"/>
    <m/>
    <m/>
    <m/>
    <m/>
    <m/>
    <m/>
    <m/>
    <x v="0"/>
  </r>
  <r>
    <n v="144"/>
    <m/>
    <m/>
    <m/>
    <m/>
    <m/>
    <x v="0"/>
    <x v="0"/>
    <m/>
    <m/>
    <m/>
    <m/>
    <m/>
    <m/>
    <m/>
    <x v="0"/>
  </r>
  <r>
    <n v="145"/>
    <m/>
    <m/>
    <m/>
    <m/>
    <m/>
    <x v="0"/>
    <x v="0"/>
    <m/>
    <m/>
    <m/>
    <m/>
    <m/>
    <m/>
    <m/>
    <x v="0"/>
  </r>
  <r>
    <n v="146"/>
    <m/>
    <m/>
    <m/>
    <m/>
    <m/>
    <x v="0"/>
    <x v="0"/>
    <m/>
    <m/>
    <m/>
    <m/>
    <m/>
    <m/>
    <m/>
    <x v="0"/>
  </r>
  <r>
    <n v="147"/>
    <m/>
    <m/>
    <m/>
    <m/>
    <m/>
    <x v="0"/>
    <x v="0"/>
    <m/>
    <m/>
    <m/>
    <m/>
    <m/>
    <m/>
    <m/>
    <x v="0"/>
  </r>
  <r>
    <n v="148"/>
    <m/>
    <m/>
    <m/>
    <m/>
    <m/>
    <x v="0"/>
    <x v="0"/>
    <m/>
    <m/>
    <m/>
    <m/>
    <m/>
    <m/>
    <m/>
    <x v="0"/>
  </r>
  <r>
    <n v="149"/>
    <m/>
    <m/>
    <m/>
    <m/>
    <m/>
    <x v="0"/>
    <x v="0"/>
    <m/>
    <m/>
    <m/>
    <m/>
    <m/>
    <m/>
    <m/>
    <x v="0"/>
  </r>
  <r>
    <n v="150"/>
    <m/>
    <m/>
    <m/>
    <m/>
    <m/>
    <x v="0"/>
    <x v="0"/>
    <m/>
    <m/>
    <m/>
    <m/>
    <m/>
    <m/>
    <m/>
    <x v="0"/>
  </r>
  <r>
    <n v="151"/>
    <m/>
    <m/>
    <m/>
    <m/>
    <m/>
    <x v="0"/>
    <x v="0"/>
    <m/>
    <m/>
    <m/>
    <m/>
    <m/>
    <m/>
    <m/>
    <x v="0"/>
  </r>
  <r>
    <n v="152"/>
    <m/>
    <m/>
    <m/>
    <m/>
    <m/>
    <x v="0"/>
    <x v="0"/>
    <m/>
    <m/>
    <m/>
    <m/>
    <m/>
    <m/>
    <m/>
    <x v="0"/>
  </r>
  <r>
    <n v="153"/>
    <m/>
    <m/>
    <m/>
    <m/>
    <m/>
    <x v="0"/>
    <x v="0"/>
    <m/>
    <m/>
    <m/>
    <m/>
    <m/>
    <m/>
    <m/>
    <x v="0"/>
  </r>
  <r>
    <n v="154"/>
    <m/>
    <m/>
    <m/>
    <m/>
    <m/>
    <x v="0"/>
    <x v="0"/>
    <m/>
    <m/>
    <m/>
    <m/>
    <m/>
    <m/>
    <m/>
    <x v="0"/>
  </r>
  <r>
    <n v="155"/>
    <m/>
    <m/>
    <m/>
    <m/>
    <m/>
    <x v="0"/>
    <x v="0"/>
    <m/>
    <m/>
    <m/>
    <m/>
    <m/>
    <m/>
    <m/>
    <x v="0"/>
  </r>
  <r>
    <n v="156"/>
    <m/>
    <m/>
    <m/>
    <m/>
    <m/>
    <x v="0"/>
    <x v="0"/>
    <m/>
    <m/>
    <m/>
    <m/>
    <m/>
    <m/>
    <m/>
    <x v="0"/>
  </r>
  <r>
    <n v="157"/>
    <m/>
    <m/>
    <m/>
    <m/>
    <m/>
    <x v="0"/>
    <x v="0"/>
    <m/>
    <m/>
    <m/>
    <m/>
    <m/>
    <m/>
    <m/>
    <x v="0"/>
  </r>
  <r>
    <n v="158"/>
    <m/>
    <m/>
    <m/>
    <m/>
    <m/>
    <x v="0"/>
    <x v="0"/>
    <m/>
    <m/>
    <m/>
    <m/>
    <m/>
    <m/>
    <m/>
    <x v="0"/>
  </r>
  <r>
    <n v="159"/>
    <m/>
    <m/>
    <m/>
    <m/>
    <m/>
    <x v="0"/>
    <x v="0"/>
    <m/>
    <m/>
    <m/>
    <m/>
    <m/>
    <m/>
    <m/>
    <x v="0"/>
  </r>
  <r>
    <n v="160"/>
    <m/>
    <m/>
    <m/>
    <m/>
    <m/>
    <x v="0"/>
    <x v="0"/>
    <m/>
    <m/>
    <m/>
    <m/>
    <m/>
    <m/>
    <m/>
    <x v="0"/>
  </r>
  <r>
    <n v="161"/>
    <m/>
    <m/>
    <m/>
    <m/>
    <m/>
    <x v="0"/>
    <x v="0"/>
    <m/>
    <m/>
    <m/>
    <m/>
    <m/>
    <m/>
    <m/>
    <x v="0"/>
  </r>
  <r>
    <n v="162"/>
    <m/>
    <m/>
    <m/>
    <m/>
    <m/>
    <x v="0"/>
    <x v="0"/>
    <m/>
    <m/>
    <m/>
    <m/>
    <m/>
    <m/>
    <m/>
    <x v="0"/>
  </r>
  <r>
    <n v="163"/>
    <m/>
    <m/>
    <m/>
    <m/>
    <m/>
    <x v="0"/>
    <x v="0"/>
    <m/>
    <m/>
    <m/>
    <m/>
    <m/>
    <m/>
    <m/>
    <x v="0"/>
  </r>
  <r>
    <n v="164"/>
    <m/>
    <m/>
    <m/>
    <m/>
    <m/>
    <x v="0"/>
    <x v="0"/>
    <m/>
    <m/>
    <m/>
    <m/>
    <m/>
    <m/>
    <m/>
    <x v="0"/>
  </r>
  <r>
    <n v="165"/>
    <m/>
    <m/>
    <m/>
    <m/>
    <m/>
    <x v="0"/>
    <x v="0"/>
    <m/>
    <m/>
    <m/>
    <m/>
    <m/>
    <m/>
    <m/>
    <x v="0"/>
  </r>
  <r>
    <n v="166"/>
    <m/>
    <m/>
    <m/>
    <m/>
    <m/>
    <x v="0"/>
    <x v="0"/>
    <m/>
    <m/>
    <m/>
    <m/>
    <m/>
    <m/>
    <m/>
    <x v="0"/>
  </r>
  <r>
    <n v="167"/>
    <m/>
    <m/>
    <m/>
    <m/>
    <m/>
    <x v="0"/>
    <x v="0"/>
    <m/>
    <m/>
    <m/>
    <m/>
    <m/>
    <m/>
    <m/>
    <x v="0"/>
  </r>
  <r>
    <n v="168"/>
    <m/>
    <m/>
    <m/>
    <m/>
    <m/>
    <x v="0"/>
    <x v="0"/>
    <m/>
    <m/>
    <m/>
    <m/>
    <m/>
    <m/>
    <m/>
    <x v="0"/>
  </r>
  <r>
    <n v="169"/>
    <m/>
    <m/>
    <m/>
    <m/>
    <m/>
    <x v="0"/>
    <x v="0"/>
    <m/>
    <m/>
    <m/>
    <m/>
    <m/>
    <m/>
    <m/>
    <x v="0"/>
  </r>
  <r>
    <n v="170"/>
    <m/>
    <m/>
    <m/>
    <m/>
    <m/>
    <x v="0"/>
    <x v="0"/>
    <m/>
    <m/>
    <m/>
    <m/>
    <m/>
    <m/>
    <m/>
    <x v="0"/>
  </r>
  <r>
    <n v="171"/>
    <m/>
    <m/>
    <m/>
    <m/>
    <m/>
    <x v="0"/>
    <x v="0"/>
    <m/>
    <m/>
    <m/>
    <m/>
    <m/>
    <m/>
    <m/>
    <x v="0"/>
  </r>
  <r>
    <n v="172"/>
    <m/>
    <m/>
    <m/>
    <m/>
    <m/>
    <x v="0"/>
    <x v="0"/>
    <m/>
    <m/>
    <m/>
    <m/>
    <m/>
    <m/>
    <m/>
    <x v="0"/>
  </r>
  <r>
    <n v="173"/>
    <m/>
    <m/>
    <m/>
    <m/>
    <m/>
    <x v="0"/>
    <x v="0"/>
    <m/>
    <m/>
    <m/>
    <m/>
    <m/>
    <m/>
    <m/>
    <x v="0"/>
  </r>
  <r>
    <n v="174"/>
    <m/>
    <m/>
    <m/>
    <m/>
    <m/>
    <x v="0"/>
    <x v="0"/>
    <m/>
    <m/>
    <m/>
    <m/>
    <m/>
    <m/>
    <m/>
    <x v="0"/>
  </r>
  <r>
    <n v="175"/>
    <m/>
    <m/>
    <m/>
    <m/>
    <m/>
    <x v="0"/>
    <x v="0"/>
    <m/>
    <m/>
    <m/>
    <m/>
    <m/>
    <m/>
    <m/>
    <x v="0"/>
  </r>
  <r>
    <n v="176"/>
    <m/>
    <m/>
    <m/>
    <m/>
    <m/>
    <x v="0"/>
    <x v="0"/>
    <m/>
    <m/>
    <m/>
    <m/>
    <m/>
    <m/>
    <m/>
    <x v="0"/>
  </r>
  <r>
    <n v="177"/>
    <m/>
    <m/>
    <m/>
    <m/>
    <m/>
    <x v="0"/>
    <x v="0"/>
    <m/>
    <m/>
    <m/>
    <m/>
    <m/>
    <m/>
    <m/>
    <x v="0"/>
  </r>
  <r>
    <n v="178"/>
    <m/>
    <m/>
    <m/>
    <m/>
    <m/>
    <x v="0"/>
    <x v="0"/>
    <m/>
    <m/>
    <m/>
    <m/>
    <m/>
    <m/>
    <m/>
    <x v="0"/>
  </r>
  <r>
    <n v="179"/>
    <m/>
    <m/>
    <m/>
    <m/>
    <m/>
    <x v="0"/>
    <x v="0"/>
    <m/>
    <m/>
    <m/>
    <m/>
    <m/>
    <m/>
    <m/>
    <x v="0"/>
  </r>
  <r>
    <n v="180"/>
    <m/>
    <m/>
    <m/>
    <m/>
    <m/>
    <x v="0"/>
    <x v="0"/>
    <m/>
    <m/>
    <m/>
    <m/>
    <m/>
    <m/>
    <m/>
    <x v="0"/>
  </r>
  <r>
    <n v="181"/>
    <m/>
    <m/>
    <m/>
    <m/>
    <m/>
    <x v="0"/>
    <x v="0"/>
    <m/>
    <m/>
    <m/>
    <m/>
    <m/>
    <m/>
    <m/>
    <x v="0"/>
  </r>
  <r>
    <n v="182"/>
    <m/>
    <m/>
    <m/>
    <m/>
    <m/>
    <x v="0"/>
    <x v="0"/>
    <m/>
    <m/>
    <m/>
    <m/>
    <m/>
    <m/>
    <m/>
    <x v="0"/>
  </r>
  <r>
    <n v="183"/>
    <m/>
    <m/>
    <m/>
    <m/>
    <m/>
    <x v="0"/>
    <x v="0"/>
    <m/>
    <m/>
    <m/>
    <m/>
    <m/>
    <m/>
    <m/>
    <x v="0"/>
  </r>
  <r>
    <n v="184"/>
    <m/>
    <m/>
    <m/>
    <m/>
    <m/>
    <x v="0"/>
    <x v="0"/>
    <m/>
    <m/>
    <m/>
    <m/>
    <m/>
    <m/>
    <m/>
    <x v="0"/>
  </r>
  <r>
    <n v="185"/>
    <m/>
    <m/>
    <m/>
    <m/>
    <m/>
    <x v="0"/>
    <x v="0"/>
    <m/>
    <m/>
    <m/>
    <m/>
    <m/>
    <m/>
    <m/>
    <x v="0"/>
  </r>
  <r>
    <n v="186"/>
    <m/>
    <m/>
    <m/>
    <m/>
    <m/>
    <x v="0"/>
    <x v="0"/>
    <m/>
    <m/>
    <m/>
    <m/>
    <m/>
    <m/>
    <m/>
    <x v="0"/>
  </r>
  <r>
    <n v="187"/>
    <m/>
    <m/>
    <m/>
    <m/>
    <m/>
    <x v="0"/>
    <x v="0"/>
    <m/>
    <m/>
    <m/>
    <m/>
    <m/>
    <m/>
    <m/>
    <x v="0"/>
  </r>
  <r>
    <n v="188"/>
    <m/>
    <m/>
    <m/>
    <m/>
    <m/>
    <x v="0"/>
    <x v="0"/>
    <m/>
    <m/>
    <m/>
    <m/>
    <m/>
    <m/>
    <m/>
    <x v="0"/>
  </r>
  <r>
    <n v="189"/>
    <m/>
    <m/>
    <m/>
    <m/>
    <m/>
    <x v="0"/>
    <x v="0"/>
    <m/>
    <m/>
    <m/>
    <m/>
    <m/>
    <m/>
    <m/>
    <x v="0"/>
  </r>
  <r>
    <n v="190"/>
    <m/>
    <m/>
    <m/>
    <m/>
    <m/>
    <x v="0"/>
    <x v="0"/>
    <m/>
    <m/>
    <m/>
    <m/>
    <m/>
    <m/>
    <m/>
    <x v="0"/>
  </r>
  <r>
    <n v="191"/>
    <m/>
    <m/>
    <m/>
    <m/>
    <m/>
    <x v="0"/>
    <x v="0"/>
    <m/>
    <m/>
    <m/>
    <m/>
    <m/>
    <m/>
    <m/>
    <x v="0"/>
  </r>
  <r>
    <n v="192"/>
    <m/>
    <m/>
    <m/>
    <m/>
    <m/>
    <x v="0"/>
    <x v="0"/>
    <m/>
    <m/>
    <m/>
    <m/>
    <m/>
    <m/>
    <m/>
    <x v="0"/>
  </r>
  <r>
    <n v="193"/>
    <m/>
    <m/>
    <m/>
    <m/>
    <m/>
    <x v="0"/>
    <x v="0"/>
    <m/>
    <m/>
    <m/>
    <m/>
    <m/>
    <m/>
    <m/>
    <x v="0"/>
  </r>
  <r>
    <n v="194"/>
    <m/>
    <m/>
    <m/>
    <m/>
    <m/>
    <x v="0"/>
    <x v="0"/>
    <m/>
    <m/>
    <m/>
    <m/>
    <m/>
    <m/>
    <m/>
    <x v="0"/>
  </r>
  <r>
    <n v="195"/>
    <m/>
    <m/>
    <m/>
    <m/>
    <m/>
    <x v="0"/>
    <x v="0"/>
    <m/>
    <m/>
    <m/>
    <m/>
    <m/>
    <m/>
    <m/>
    <x v="0"/>
  </r>
  <r>
    <n v="196"/>
    <m/>
    <m/>
    <m/>
    <m/>
    <m/>
    <x v="0"/>
    <x v="0"/>
    <m/>
    <m/>
    <m/>
    <m/>
    <m/>
    <m/>
    <m/>
    <x v="0"/>
  </r>
  <r>
    <n v="197"/>
    <m/>
    <m/>
    <m/>
    <m/>
    <m/>
    <x v="0"/>
    <x v="0"/>
    <m/>
    <m/>
    <m/>
    <m/>
    <m/>
    <m/>
    <m/>
    <x v="0"/>
  </r>
  <r>
    <n v="198"/>
    <m/>
    <m/>
    <m/>
    <m/>
    <m/>
    <x v="0"/>
    <x v="0"/>
    <m/>
    <m/>
    <m/>
    <m/>
    <m/>
    <m/>
    <m/>
    <x v="0"/>
  </r>
  <r>
    <n v="199"/>
    <m/>
    <m/>
    <m/>
    <m/>
    <m/>
    <x v="0"/>
    <x v="0"/>
    <m/>
    <m/>
    <m/>
    <m/>
    <m/>
    <m/>
    <m/>
    <x v="0"/>
  </r>
  <r>
    <n v="200"/>
    <m/>
    <m/>
    <m/>
    <m/>
    <m/>
    <x v="0"/>
    <x v="0"/>
    <m/>
    <m/>
    <m/>
    <m/>
    <m/>
    <m/>
    <m/>
    <x v="0"/>
  </r>
  <r>
    <n v="201"/>
    <m/>
    <m/>
    <m/>
    <m/>
    <m/>
    <x v="0"/>
    <x v="0"/>
    <m/>
    <m/>
    <m/>
    <m/>
    <m/>
    <m/>
    <m/>
    <x v="0"/>
  </r>
  <r>
    <n v="202"/>
    <m/>
    <m/>
    <m/>
    <m/>
    <m/>
    <x v="0"/>
    <x v="0"/>
    <m/>
    <m/>
    <m/>
    <m/>
    <m/>
    <m/>
    <m/>
    <x v="0"/>
  </r>
  <r>
    <n v="203"/>
    <m/>
    <m/>
    <m/>
    <m/>
    <m/>
    <x v="0"/>
    <x v="0"/>
    <m/>
    <m/>
    <m/>
    <m/>
    <m/>
    <m/>
    <m/>
    <x v="0"/>
  </r>
  <r>
    <n v="204"/>
    <m/>
    <m/>
    <m/>
    <m/>
    <m/>
    <x v="0"/>
    <x v="0"/>
    <m/>
    <m/>
    <m/>
    <m/>
    <m/>
    <m/>
    <m/>
    <x v="0"/>
  </r>
  <r>
    <n v="205"/>
    <m/>
    <m/>
    <m/>
    <m/>
    <m/>
    <x v="0"/>
    <x v="0"/>
    <m/>
    <m/>
    <m/>
    <m/>
    <m/>
    <m/>
    <m/>
    <x v="0"/>
  </r>
  <r>
    <n v="206"/>
    <m/>
    <m/>
    <m/>
    <m/>
    <m/>
    <x v="0"/>
    <x v="0"/>
    <m/>
    <m/>
    <m/>
    <m/>
    <m/>
    <m/>
    <m/>
    <x v="0"/>
  </r>
  <r>
    <n v="207"/>
    <m/>
    <m/>
    <m/>
    <m/>
    <m/>
    <x v="0"/>
    <x v="0"/>
    <m/>
    <m/>
    <m/>
    <m/>
    <m/>
    <m/>
    <m/>
    <x v="0"/>
  </r>
  <r>
    <n v="208"/>
    <m/>
    <m/>
    <m/>
    <m/>
    <m/>
    <x v="0"/>
    <x v="0"/>
    <m/>
    <m/>
    <m/>
    <m/>
    <m/>
    <m/>
    <m/>
    <x v="0"/>
  </r>
  <r>
    <n v="209"/>
    <m/>
    <m/>
    <m/>
    <m/>
    <m/>
    <x v="0"/>
    <x v="0"/>
    <m/>
    <m/>
    <m/>
    <m/>
    <m/>
    <m/>
    <m/>
    <x v="0"/>
  </r>
  <r>
    <n v="210"/>
    <m/>
    <m/>
    <m/>
    <m/>
    <m/>
    <x v="0"/>
    <x v="0"/>
    <m/>
    <m/>
    <m/>
    <m/>
    <m/>
    <m/>
    <m/>
    <x v="0"/>
  </r>
  <r>
    <n v="211"/>
    <m/>
    <m/>
    <m/>
    <m/>
    <m/>
    <x v="0"/>
    <x v="0"/>
    <m/>
    <m/>
    <m/>
    <m/>
    <m/>
    <m/>
    <m/>
    <x v="0"/>
  </r>
  <r>
    <n v="212"/>
    <m/>
    <m/>
    <m/>
    <m/>
    <m/>
    <x v="0"/>
    <x v="0"/>
    <m/>
    <m/>
    <m/>
    <m/>
    <m/>
    <m/>
    <m/>
    <x v="0"/>
  </r>
  <r>
    <n v="213"/>
    <m/>
    <m/>
    <m/>
    <m/>
    <m/>
    <x v="0"/>
    <x v="0"/>
    <m/>
    <m/>
    <m/>
    <m/>
    <m/>
    <m/>
    <m/>
    <x v="0"/>
  </r>
  <r>
    <n v="214"/>
    <m/>
    <m/>
    <m/>
    <m/>
    <m/>
    <x v="0"/>
    <x v="0"/>
    <m/>
    <m/>
    <m/>
    <m/>
    <m/>
    <m/>
    <m/>
    <x v="0"/>
  </r>
  <r>
    <n v="215"/>
    <m/>
    <m/>
    <m/>
    <m/>
    <m/>
    <x v="0"/>
    <x v="0"/>
    <m/>
    <m/>
    <m/>
    <m/>
    <m/>
    <m/>
    <m/>
    <x v="0"/>
  </r>
  <r>
    <n v="216"/>
    <m/>
    <m/>
    <m/>
    <m/>
    <m/>
    <x v="0"/>
    <x v="0"/>
    <m/>
    <m/>
    <m/>
    <m/>
    <m/>
    <m/>
    <m/>
    <x v="0"/>
  </r>
  <r>
    <n v="217"/>
    <m/>
    <m/>
    <m/>
    <m/>
    <m/>
    <x v="0"/>
    <x v="0"/>
    <m/>
    <m/>
    <m/>
    <m/>
    <m/>
    <m/>
    <m/>
    <x v="0"/>
  </r>
  <r>
    <n v="218"/>
    <m/>
    <m/>
    <m/>
    <m/>
    <m/>
    <x v="0"/>
    <x v="0"/>
    <m/>
    <m/>
    <m/>
    <m/>
    <m/>
    <m/>
    <m/>
    <x v="0"/>
  </r>
  <r>
    <n v="219"/>
    <m/>
    <m/>
    <m/>
    <m/>
    <m/>
    <x v="0"/>
    <x v="0"/>
    <m/>
    <m/>
    <m/>
    <m/>
    <m/>
    <m/>
    <m/>
    <x v="0"/>
  </r>
  <r>
    <n v="220"/>
    <m/>
    <m/>
    <m/>
    <m/>
    <m/>
    <x v="0"/>
    <x v="0"/>
    <m/>
    <m/>
    <m/>
    <m/>
    <m/>
    <m/>
    <m/>
    <x v="0"/>
  </r>
  <r>
    <n v="221"/>
    <m/>
    <m/>
    <m/>
    <m/>
    <m/>
    <x v="0"/>
    <x v="0"/>
    <m/>
    <m/>
    <m/>
    <m/>
    <m/>
    <m/>
    <m/>
    <x v="0"/>
  </r>
  <r>
    <n v="222"/>
    <m/>
    <m/>
    <m/>
    <m/>
    <m/>
    <x v="0"/>
    <x v="0"/>
    <m/>
    <m/>
    <m/>
    <m/>
    <m/>
    <m/>
    <m/>
    <x v="0"/>
  </r>
  <r>
    <n v="223"/>
    <m/>
    <m/>
    <m/>
    <m/>
    <m/>
    <x v="0"/>
    <x v="0"/>
    <m/>
    <m/>
    <m/>
    <m/>
    <m/>
    <m/>
    <m/>
    <x v="0"/>
  </r>
  <r>
    <n v="224"/>
    <m/>
    <m/>
    <m/>
    <m/>
    <m/>
    <x v="0"/>
    <x v="0"/>
    <m/>
    <m/>
    <m/>
    <m/>
    <m/>
    <m/>
    <m/>
    <x v="0"/>
  </r>
  <r>
    <n v="225"/>
    <m/>
    <m/>
    <m/>
    <m/>
    <m/>
    <x v="0"/>
    <x v="0"/>
    <m/>
    <m/>
    <m/>
    <m/>
    <m/>
    <m/>
    <m/>
    <x v="0"/>
  </r>
  <r>
    <n v="226"/>
    <m/>
    <m/>
    <m/>
    <m/>
    <m/>
    <x v="0"/>
    <x v="0"/>
    <m/>
    <m/>
    <m/>
    <m/>
    <m/>
    <m/>
    <m/>
    <x v="0"/>
  </r>
  <r>
    <n v="227"/>
    <m/>
    <m/>
    <m/>
    <m/>
    <m/>
    <x v="0"/>
    <x v="0"/>
    <m/>
    <m/>
    <m/>
    <m/>
    <m/>
    <m/>
    <m/>
    <x v="0"/>
  </r>
  <r>
    <n v="228"/>
    <m/>
    <m/>
    <m/>
    <m/>
    <m/>
    <x v="0"/>
    <x v="0"/>
    <m/>
    <m/>
    <m/>
    <m/>
    <m/>
    <m/>
    <m/>
    <x v="0"/>
  </r>
  <r>
    <n v="229"/>
    <m/>
    <m/>
    <m/>
    <m/>
    <m/>
    <x v="0"/>
    <x v="0"/>
    <m/>
    <m/>
    <m/>
    <m/>
    <m/>
    <m/>
    <m/>
    <x v="0"/>
  </r>
  <r>
    <n v="230"/>
    <m/>
    <m/>
    <m/>
    <m/>
    <m/>
    <x v="0"/>
    <x v="0"/>
    <m/>
    <m/>
    <m/>
    <m/>
    <m/>
    <m/>
    <m/>
    <x v="0"/>
  </r>
  <r>
    <n v="231"/>
    <m/>
    <m/>
    <m/>
    <m/>
    <m/>
    <x v="0"/>
    <x v="0"/>
    <m/>
    <m/>
    <m/>
    <m/>
    <m/>
    <m/>
    <m/>
    <x v="0"/>
  </r>
  <r>
    <n v="232"/>
    <m/>
    <m/>
    <m/>
    <m/>
    <m/>
    <x v="0"/>
    <x v="0"/>
    <m/>
    <m/>
    <m/>
    <m/>
    <m/>
    <m/>
    <m/>
    <x v="0"/>
  </r>
  <r>
    <n v="233"/>
    <m/>
    <m/>
    <m/>
    <m/>
    <m/>
    <x v="0"/>
    <x v="0"/>
    <m/>
    <m/>
    <m/>
    <m/>
    <m/>
    <m/>
    <m/>
    <x v="0"/>
  </r>
  <r>
    <n v="234"/>
    <m/>
    <m/>
    <m/>
    <m/>
    <m/>
    <x v="0"/>
    <x v="0"/>
    <m/>
    <m/>
    <m/>
    <m/>
    <m/>
    <m/>
    <m/>
    <x v="0"/>
  </r>
  <r>
    <n v="235"/>
    <m/>
    <m/>
    <m/>
    <m/>
    <m/>
    <x v="0"/>
    <x v="0"/>
    <m/>
    <m/>
    <m/>
    <m/>
    <m/>
    <m/>
    <m/>
    <x v="0"/>
  </r>
  <r>
    <n v="236"/>
    <m/>
    <m/>
    <m/>
    <m/>
    <m/>
    <x v="0"/>
    <x v="0"/>
    <m/>
    <m/>
    <m/>
    <m/>
    <m/>
    <m/>
    <m/>
    <x v="0"/>
  </r>
  <r>
    <n v="237"/>
    <m/>
    <m/>
    <m/>
    <m/>
    <m/>
    <x v="0"/>
    <x v="0"/>
    <m/>
    <m/>
    <m/>
    <m/>
    <m/>
    <m/>
    <m/>
    <x v="0"/>
  </r>
  <r>
    <n v="238"/>
    <m/>
    <m/>
    <m/>
    <m/>
    <m/>
    <x v="0"/>
    <x v="0"/>
    <m/>
    <m/>
    <m/>
    <m/>
    <m/>
    <m/>
    <m/>
    <x v="0"/>
  </r>
  <r>
    <n v="239"/>
    <m/>
    <m/>
    <m/>
    <m/>
    <m/>
    <x v="0"/>
    <x v="0"/>
    <m/>
    <m/>
    <m/>
    <m/>
    <m/>
    <m/>
    <m/>
    <x v="0"/>
  </r>
  <r>
    <n v="240"/>
    <m/>
    <m/>
    <m/>
    <m/>
    <m/>
    <x v="0"/>
    <x v="0"/>
    <m/>
    <m/>
    <m/>
    <m/>
    <m/>
    <m/>
    <m/>
    <x v="0"/>
  </r>
  <r>
    <n v="241"/>
    <m/>
    <m/>
    <m/>
    <m/>
    <m/>
    <x v="0"/>
    <x v="0"/>
    <m/>
    <m/>
    <m/>
    <m/>
    <m/>
    <m/>
    <m/>
    <x v="0"/>
  </r>
  <r>
    <n v="242"/>
    <m/>
    <m/>
    <m/>
    <m/>
    <m/>
    <x v="0"/>
    <x v="0"/>
    <m/>
    <m/>
    <m/>
    <m/>
    <m/>
    <m/>
    <m/>
    <x v="0"/>
  </r>
  <r>
    <n v="243"/>
    <m/>
    <m/>
    <m/>
    <m/>
    <m/>
    <x v="0"/>
    <x v="0"/>
    <m/>
    <m/>
    <m/>
    <m/>
    <m/>
    <m/>
    <m/>
    <x v="0"/>
  </r>
  <r>
    <n v="244"/>
    <m/>
    <m/>
    <m/>
    <m/>
    <m/>
    <x v="0"/>
    <x v="0"/>
    <m/>
    <m/>
    <m/>
    <m/>
    <m/>
    <m/>
    <m/>
    <x v="0"/>
  </r>
  <r>
    <n v="245"/>
    <m/>
    <m/>
    <m/>
    <m/>
    <m/>
    <x v="0"/>
    <x v="0"/>
    <m/>
    <m/>
    <m/>
    <m/>
    <m/>
    <m/>
    <m/>
    <x v="0"/>
  </r>
  <r>
    <n v="246"/>
    <m/>
    <m/>
    <m/>
    <m/>
    <m/>
    <x v="0"/>
    <x v="0"/>
    <m/>
    <m/>
    <m/>
    <m/>
    <m/>
    <m/>
    <m/>
    <x v="0"/>
  </r>
  <r>
    <n v="247"/>
    <m/>
    <m/>
    <m/>
    <m/>
    <m/>
    <x v="0"/>
    <x v="0"/>
    <m/>
    <m/>
    <m/>
    <m/>
    <m/>
    <m/>
    <m/>
    <x v="0"/>
  </r>
  <r>
    <n v="248"/>
    <m/>
    <m/>
    <m/>
    <m/>
    <m/>
    <x v="0"/>
    <x v="0"/>
    <m/>
    <m/>
    <m/>
    <m/>
    <m/>
    <m/>
    <m/>
    <x v="0"/>
  </r>
  <r>
    <n v="249"/>
    <m/>
    <m/>
    <m/>
    <m/>
    <m/>
    <x v="0"/>
    <x v="0"/>
    <m/>
    <m/>
    <m/>
    <m/>
    <m/>
    <m/>
    <m/>
    <x v="0"/>
  </r>
  <r>
    <n v="250"/>
    <m/>
    <m/>
    <m/>
    <m/>
    <m/>
    <x v="0"/>
    <x v="0"/>
    <m/>
    <m/>
    <m/>
    <m/>
    <m/>
    <m/>
    <m/>
    <x v="0"/>
  </r>
  <r>
    <n v="251"/>
    <m/>
    <m/>
    <m/>
    <m/>
    <m/>
    <x v="0"/>
    <x v="0"/>
    <m/>
    <m/>
    <m/>
    <m/>
    <m/>
    <m/>
    <m/>
    <x v="0"/>
  </r>
  <r>
    <s v="X"/>
    <s v="X"/>
    <s v="X"/>
    <s v="X"/>
    <s v="X"/>
    <s v="X"/>
    <x v="1"/>
    <x v="1"/>
    <s v="X"/>
    <s v="X"/>
    <m/>
    <m/>
    <s v="X"/>
    <s v="X"/>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13601" applyNumberFormats="0" applyBorderFormats="0" applyFontFormats="0" applyPatternFormats="0" applyAlignmentFormats="0" applyWidthHeightFormats="1" dataCaption="Data" updatedVersion="6" asteriskTotals="1" showMemberPropertyTips="0" itemPrintTitles="1" createdVersion="1" indent="0" compact="0" compactData="0" gridDropZones="1">
  <location ref="A4:I6" firstHeaderRow="2" firstDataRow="2" firstDataCol="3"/>
  <pivotFields count="16">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8">
        <item m="1" x="5"/>
        <item m="1" x="4"/>
        <item m="1" x="2"/>
        <item m="1" x="3"/>
        <item m="1" x="6"/>
        <item h="1" x="1"/>
        <item h="1" x="0"/>
        <item t="default"/>
      </items>
    </pivotField>
    <pivotField axis="axisRow" compact="0" outline="0" subtotalTop="0" showAll="0" includeNewItemsInFilter="1">
      <items count="6">
        <item m="1" x="3"/>
        <item m="1" x="2"/>
        <item x="1"/>
        <item x="0"/>
        <item m="1" x="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axis="axisRow" compact="0" outline="0" subtotalTop="0" showAll="0" includeNewItemsInFilter="1" defaultSubtotal="0">
      <items count="7">
        <item x="0"/>
        <item m="1" x="5"/>
        <item m="1" x="3"/>
        <item m="1" x="6"/>
        <item m="1" x="2"/>
        <item m="1" x="4"/>
        <item x="1"/>
      </items>
    </pivotField>
  </pivotFields>
  <rowFields count="3">
    <field x="6"/>
    <field x="15"/>
    <field x="7"/>
  </rowFields>
  <rowItems count="1">
    <i t="grand">
      <x/>
    </i>
  </rowItems>
  <colItems count="1">
    <i/>
  </colItems>
  <formats count="20">
    <format dxfId="0">
      <pivotArea dataOnly="0" labelOnly="1" outline="0" fieldPosition="0">
        <references count="1">
          <reference field="6" count="0"/>
        </references>
      </pivotArea>
    </format>
    <format dxfId="1">
      <pivotArea dataOnly="0" outline="0" fieldPosition="0">
        <references count="1">
          <reference field="6" count="0" defaultSubtotal="1"/>
        </references>
      </pivotArea>
    </format>
    <format dxfId="2">
      <pivotArea dataOnly="0" outline="0" fieldPosition="0">
        <references count="1">
          <reference field="6" count="0" defaultSubtotal="1"/>
        </references>
      </pivotArea>
    </format>
    <format dxfId="3">
      <pivotArea dataOnly="0" outline="0" fieldPosition="0">
        <references count="1">
          <reference field="6" count="0" defaultSubtotal="1"/>
        </references>
      </pivotArea>
    </format>
    <format dxfId="4">
      <pivotArea type="all" outline="0" fieldPosition="0"/>
    </format>
    <format dxfId="5">
      <pivotArea field="6" type="button" dataOnly="0" labelOnly="1" outline="0" axis="axisRow" fieldPosition="0"/>
    </format>
    <format dxfId="6">
      <pivotArea field="15" type="button" dataOnly="0" labelOnly="1" outline="0" axis="axisRow" fieldPosition="1"/>
    </format>
    <format dxfId="7">
      <pivotArea field="7" type="button" dataOnly="0" labelOnly="1" outline="0" axis="axisRow" fieldPosition="2"/>
    </format>
    <format dxfId="8">
      <pivotArea field="6" type="button" dataOnly="0" labelOnly="1" outline="0" axis="axisRow" fieldPosition="0"/>
    </format>
    <format dxfId="9">
      <pivotArea field="15" type="button" dataOnly="0" labelOnly="1" outline="0" axis="axisRow" fieldPosition="1"/>
    </format>
    <format dxfId="10">
      <pivotArea field="7" type="button" dataOnly="0" labelOnly="1" outline="0" axis="axisRow" fieldPosition="2"/>
    </format>
    <format dxfId="11">
      <pivotArea field="6" type="button" dataOnly="0" labelOnly="1" outline="0" axis="axisRow" fieldPosition="0"/>
    </format>
    <format dxfId="12">
      <pivotArea field="15" type="button" dataOnly="0" labelOnly="1" outline="0" axis="axisRow" fieldPosition="1"/>
    </format>
    <format dxfId="13">
      <pivotArea field="7" type="button" dataOnly="0" labelOnly="1" outline="0" axis="axisRow" fieldPosition="2"/>
    </format>
    <format dxfId="14">
      <pivotArea field="6" type="button" dataOnly="0" labelOnly="1" outline="0" axis="axisRow" fieldPosition="0"/>
    </format>
    <format dxfId="15">
      <pivotArea field="15" type="button" dataOnly="0" labelOnly="1" outline="0" axis="axisRow" fieldPosition="1"/>
    </format>
    <format dxfId="16">
      <pivotArea field="7" type="button" dataOnly="0" labelOnly="1" outline="0" axis="axisRow" fieldPosition="2"/>
    </format>
    <format dxfId="17">
      <pivotArea field="6" type="button" dataOnly="0" labelOnly="1" outline="0" axis="axisRow" fieldPosition="0"/>
    </format>
    <format dxfId="18">
      <pivotArea field="15" type="button" dataOnly="0" labelOnly="1" outline="0" axis="axisRow" fieldPosition="1"/>
    </format>
    <format dxfId="19">
      <pivotArea field="7" type="button" dataOnly="0" labelOnly="1" outline="0" axis="axisRow" fieldPosition="2"/>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92"/>
  <sheetViews>
    <sheetView showGridLines="0" showZeros="0" workbookViewId="0">
      <selection activeCell="B14" sqref="B14"/>
    </sheetView>
  </sheetViews>
  <sheetFormatPr defaultColWidth="11.5" defaultRowHeight="11.25"/>
  <cols>
    <col min="1" max="1" width="11.5" style="4"/>
    <col min="2" max="2" width="11.5" style="7"/>
    <col min="3" max="3" width="11.6640625" style="4" bestFit="1" customWidth="1"/>
    <col min="4" max="4" width="11.6640625" style="8" customWidth="1"/>
    <col min="5" max="5" width="11.6640625" style="4" customWidth="1"/>
    <col min="6" max="6" width="11.6640625" style="8" customWidth="1"/>
    <col min="7" max="7" width="11.6640625" style="5" customWidth="1"/>
    <col min="8" max="8" width="11.5" style="43"/>
    <col min="9" max="9" width="11.5" style="8"/>
    <col min="10" max="10" width="11.5" style="7"/>
    <col min="11" max="16384" width="11.5" style="4"/>
  </cols>
  <sheetData>
    <row r="4" spans="1:9">
      <c r="A4" s="115"/>
      <c r="B4" s="116"/>
      <c r="C4" s="116"/>
      <c r="D4" s="115"/>
      <c r="E4" s="116"/>
      <c r="F4" s="116"/>
      <c r="G4" s="116"/>
      <c r="H4" s="116"/>
      <c r="I4" s="117"/>
    </row>
    <row r="5" spans="1:9" ht="18">
      <c r="A5" s="125" t="s">
        <v>0</v>
      </c>
      <c r="B5" s="125" t="s">
        <v>1</v>
      </c>
      <c r="C5" s="125" t="s">
        <v>2</v>
      </c>
      <c r="D5" s="118"/>
      <c r="E5" s="105"/>
      <c r="F5" s="105"/>
      <c r="G5" s="105"/>
      <c r="H5" s="105"/>
      <c r="I5" s="119"/>
    </row>
    <row r="6" spans="1:9">
      <c r="A6" s="120" t="s">
        <v>3</v>
      </c>
      <c r="B6" s="121"/>
      <c r="C6" s="121"/>
      <c r="D6" s="122"/>
      <c r="E6" s="123"/>
      <c r="F6" s="123"/>
      <c r="G6" s="123"/>
      <c r="H6" s="123"/>
      <c r="I6" s="124"/>
    </row>
    <row r="7" spans="1:9">
      <c r="A7"/>
      <c r="B7"/>
      <c r="C7"/>
      <c r="D7"/>
      <c r="E7"/>
      <c r="F7"/>
      <c r="G7"/>
    </row>
    <row r="8" spans="1:9">
      <c r="A8"/>
      <c r="B8"/>
      <c r="C8"/>
      <c r="D8"/>
      <c r="E8"/>
      <c r="F8"/>
      <c r="G8"/>
    </row>
    <row r="9" spans="1:9">
      <c r="A9"/>
      <c r="B9"/>
      <c r="C9"/>
      <c r="D9"/>
      <c r="E9"/>
      <c r="F9"/>
      <c r="G9"/>
    </row>
    <row r="10" spans="1:9">
      <c r="A10"/>
      <c r="B10"/>
      <c r="C10"/>
      <c r="D10"/>
      <c r="E10"/>
      <c r="F10"/>
      <c r="G10"/>
    </row>
    <row r="11" spans="1:9">
      <c r="A11"/>
      <c r="B11"/>
      <c r="C11"/>
      <c r="D11"/>
      <c r="E11"/>
      <c r="F11"/>
      <c r="G11"/>
    </row>
    <row r="12" spans="1:9">
      <c r="A12"/>
      <c r="B12"/>
      <c r="C12"/>
      <c r="D12"/>
      <c r="E12"/>
      <c r="F12"/>
      <c r="G12"/>
    </row>
    <row r="13" spans="1:9">
      <c r="A13"/>
      <c r="B13"/>
      <c r="C13"/>
      <c r="D13"/>
      <c r="E13"/>
      <c r="F13"/>
      <c r="G13"/>
    </row>
    <row r="14" spans="1:9">
      <c r="A14"/>
      <c r="B14"/>
      <c r="C14"/>
      <c r="D14"/>
      <c r="E14"/>
      <c r="F14"/>
      <c r="G14"/>
    </row>
    <row r="15" spans="1:9">
      <c r="A15"/>
      <c r="B15"/>
      <c r="C15"/>
      <c r="D15"/>
      <c r="E15"/>
      <c r="F15"/>
      <c r="G15"/>
    </row>
    <row r="16" spans="1:9">
      <c r="A16"/>
      <c r="B16"/>
      <c r="C16"/>
      <c r="D16"/>
      <c r="E16"/>
      <c r="F16"/>
      <c r="G16"/>
    </row>
    <row r="17" spans="1:7">
      <c r="A17"/>
      <c r="B17"/>
      <c r="C17"/>
      <c r="D17"/>
      <c r="E17"/>
      <c r="F17"/>
      <c r="G17"/>
    </row>
    <row r="18" spans="1:7">
      <c r="A18"/>
      <c r="B18"/>
      <c r="C18"/>
      <c r="D18"/>
      <c r="E18"/>
      <c r="F18"/>
      <c r="G18"/>
    </row>
    <row r="19" spans="1:7">
      <c r="A19"/>
      <c r="B19"/>
      <c r="C19"/>
      <c r="D19"/>
      <c r="E19"/>
      <c r="F19"/>
      <c r="G19"/>
    </row>
    <row r="20" spans="1:7">
      <c r="A20"/>
      <c r="B20"/>
      <c r="C20"/>
      <c r="D20"/>
      <c r="E20"/>
      <c r="F20"/>
      <c r="G20"/>
    </row>
    <row r="21" spans="1:7">
      <c r="A21"/>
      <c r="B21"/>
      <c r="C21"/>
      <c r="D21"/>
      <c r="E21"/>
      <c r="F21"/>
      <c r="G21"/>
    </row>
    <row r="22" spans="1:7">
      <c r="A22"/>
      <c r="B22"/>
      <c r="C22"/>
      <c r="D22"/>
      <c r="E22"/>
      <c r="F22"/>
      <c r="G22"/>
    </row>
    <row r="23" spans="1:7">
      <c r="A23"/>
      <c r="B23"/>
      <c r="C23"/>
      <c r="D23"/>
      <c r="E23"/>
      <c r="F23"/>
      <c r="G23"/>
    </row>
    <row r="24" spans="1:7">
      <c r="A24"/>
      <c r="B24"/>
      <c r="C24"/>
      <c r="D24"/>
      <c r="E24"/>
      <c r="F24"/>
      <c r="G24"/>
    </row>
    <row r="25" spans="1:7">
      <c r="A25"/>
      <c r="B25"/>
      <c r="C25"/>
      <c r="D25"/>
      <c r="E25"/>
      <c r="F25"/>
      <c r="G25"/>
    </row>
    <row r="26" spans="1:7">
      <c r="A26"/>
      <c r="B26"/>
      <c r="C26"/>
      <c r="D26"/>
      <c r="E26"/>
      <c r="F26"/>
      <c r="G26"/>
    </row>
    <row r="27" spans="1:7">
      <c r="A27"/>
      <c r="B27"/>
      <c r="C27"/>
      <c r="D27"/>
      <c r="E27"/>
      <c r="F27"/>
      <c r="G27"/>
    </row>
    <row r="28" spans="1:7">
      <c r="A28"/>
      <c r="B28"/>
      <c r="C28"/>
      <c r="D28"/>
      <c r="E28"/>
    </row>
    <row r="29" spans="1:7">
      <c r="A29"/>
      <c r="B29"/>
      <c r="C29"/>
      <c r="D29"/>
      <c r="E29"/>
    </row>
    <row r="30" spans="1:7">
      <c r="A30"/>
      <c r="B30"/>
      <c r="C30"/>
      <c r="D30"/>
      <c r="E30"/>
    </row>
    <row r="31" spans="1:7">
      <c r="A31"/>
      <c r="B31"/>
      <c r="C31"/>
      <c r="D31"/>
      <c r="E31"/>
    </row>
    <row r="32" spans="1:7">
      <c r="A32"/>
      <c r="B32"/>
      <c r="C32"/>
      <c r="D32"/>
      <c r="E32"/>
    </row>
    <row r="33" spans="1:5">
      <c r="A33"/>
      <c r="B33"/>
      <c r="C33"/>
      <c r="D33"/>
      <c r="E33"/>
    </row>
    <row r="34" spans="1:5">
      <c r="A34"/>
      <c r="B34"/>
      <c r="C34"/>
      <c r="D34"/>
      <c r="E34"/>
    </row>
    <row r="35" spans="1:5">
      <c r="A35"/>
      <c r="B35"/>
      <c r="C35"/>
      <c r="D35"/>
      <c r="E35"/>
    </row>
    <row r="36" spans="1:5">
      <c r="A36"/>
      <c r="B36"/>
      <c r="C36"/>
      <c r="D36"/>
      <c r="E36"/>
    </row>
    <row r="37" spans="1:5">
      <c r="A37"/>
      <c r="B37"/>
      <c r="C37"/>
      <c r="D37"/>
      <c r="E37"/>
    </row>
    <row r="38" spans="1:5">
      <c r="A38"/>
      <c r="B38"/>
      <c r="C38"/>
      <c r="D38"/>
      <c r="E38"/>
    </row>
    <row r="39" spans="1:5">
      <c r="A39"/>
      <c r="B39"/>
      <c r="C39"/>
      <c r="D39"/>
      <c r="E39"/>
    </row>
    <row r="40" spans="1:5">
      <c r="A40"/>
      <c r="B40"/>
      <c r="C40"/>
      <c r="D40"/>
      <c r="E40"/>
    </row>
    <row r="41" spans="1:5">
      <c r="A41"/>
      <c r="B41"/>
      <c r="C41"/>
      <c r="D41"/>
      <c r="E41"/>
    </row>
    <row r="42" spans="1:5">
      <c r="A42"/>
      <c r="B42"/>
      <c r="C42"/>
      <c r="D42"/>
      <c r="E42"/>
    </row>
    <row r="43" spans="1:5">
      <c r="A43"/>
      <c r="B43"/>
      <c r="C43"/>
      <c r="D43"/>
      <c r="E43"/>
    </row>
    <row r="44" spans="1:5">
      <c r="A44"/>
      <c r="B44"/>
      <c r="C44"/>
      <c r="D44"/>
      <c r="E44"/>
    </row>
    <row r="45" spans="1:5">
      <c r="A45"/>
      <c r="B45"/>
      <c r="C45"/>
      <c r="D45"/>
      <c r="E45"/>
    </row>
    <row r="46" spans="1:5">
      <c r="A46"/>
      <c r="B46"/>
      <c r="C46"/>
      <c r="D46"/>
      <c r="E46"/>
    </row>
    <row r="47" spans="1:5">
      <c r="A47"/>
      <c r="B47"/>
      <c r="C47"/>
      <c r="D47"/>
      <c r="E47"/>
    </row>
    <row r="48" spans="1:5">
      <c r="A48"/>
      <c r="B48"/>
      <c r="C48"/>
      <c r="D48"/>
      <c r="E48"/>
    </row>
    <row r="49" spans="1:5">
      <c r="A49"/>
      <c r="B49"/>
      <c r="C49"/>
      <c r="D49"/>
      <c r="E49"/>
    </row>
    <row r="50" spans="1:5">
      <c r="A50"/>
      <c r="B50"/>
      <c r="C50"/>
      <c r="D50"/>
      <c r="E50"/>
    </row>
    <row r="51" spans="1:5">
      <c r="A51"/>
      <c r="B51"/>
      <c r="C51"/>
      <c r="D51"/>
      <c r="E51"/>
    </row>
    <row r="52" spans="1:5">
      <c r="A52"/>
      <c r="B52"/>
      <c r="C52"/>
      <c r="D52"/>
      <c r="E52"/>
    </row>
    <row r="53" spans="1:5">
      <c r="A53"/>
      <c r="B53"/>
      <c r="C53"/>
      <c r="D53"/>
      <c r="E53"/>
    </row>
    <row r="54" spans="1:5">
      <c r="A54"/>
      <c r="B54"/>
      <c r="C54"/>
      <c r="D54"/>
      <c r="E54"/>
    </row>
    <row r="55" spans="1:5">
      <c r="A55"/>
      <c r="B55"/>
      <c r="C55"/>
      <c r="D55"/>
      <c r="E55"/>
    </row>
    <row r="56" spans="1:5">
      <c r="A56"/>
      <c r="B56"/>
      <c r="C56"/>
      <c r="D56"/>
      <c r="E56"/>
    </row>
    <row r="57" spans="1:5">
      <c r="A57"/>
      <c r="B57"/>
      <c r="C57"/>
      <c r="D57"/>
      <c r="E57"/>
    </row>
    <row r="58" spans="1:5">
      <c r="A58"/>
      <c r="B58"/>
      <c r="C58"/>
      <c r="D58"/>
      <c r="E58"/>
    </row>
    <row r="59" spans="1:5">
      <c r="A59"/>
      <c r="B59"/>
      <c r="C59"/>
      <c r="D59"/>
      <c r="E59"/>
    </row>
    <row r="60" spans="1:5">
      <c r="A60"/>
      <c r="B60"/>
      <c r="C60"/>
      <c r="D60"/>
      <c r="E60"/>
    </row>
    <row r="61" spans="1:5">
      <c r="A61"/>
      <c r="B61"/>
      <c r="C61"/>
      <c r="D61"/>
      <c r="E61"/>
    </row>
    <row r="62" spans="1:5">
      <c r="A62"/>
      <c r="B62"/>
      <c r="C62"/>
      <c r="D62"/>
      <c r="E62"/>
    </row>
    <row r="63" spans="1:5">
      <c r="A63"/>
      <c r="B63"/>
      <c r="C63"/>
      <c r="D63"/>
      <c r="E63"/>
    </row>
    <row r="64" spans="1:5">
      <c r="A64"/>
      <c r="B64"/>
      <c r="C64"/>
      <c r="D64"/>
      <c r="E64"/>
    </row>
    <row r="65" spans="1:5">
      <c r="A65"/>
      <c r="B65"/>
      <c r="C65"/>
      <c r="D65"/>
      <c r="E65"/>
    </row>
    <row r="66" spans="1:5">
      <c r="A66"/>
      <c r="B66"/>
      <c r="C66"/>
      <c r="D66"/>
      <c r="E66"/>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c r="A77"/>
      <c r="B77"/>
      <c r="C77"/>
      <c r="D77"/>
      <c r="E77"/>
    </row>
    <row r="78" spans="1:5">
      <c r="A78"/>
      <c r="B78"/>
      <c r="C78"/>
      <c r="D78"/>
      <c r="E78"/>
    </row>
    <row r="79" spans="1:5">
      <c r="A79"/>
      <c r="B79"/>
      <c r="C79"/>
      <c r="D79"/>
      <c r="E79"/>
    </row>
    <row r="80" spans="1:5">
      <c r="A80"/>
      <c r="B80"/>
      <c r="C80"/>
      <c r="D80"/>
      <c r="E80"/>
    </row>
    <row r="81" spans="1:5">
      <c r="A81"/>
      <c r="B81"/>
      <c r="C81"/>
      <c r="D81"/>
      <c r="E81"/>
    </row>
    <row r="82" spans="1:5">
      <c r="A82"/>
      <c r="B82"/>
      <c r="C82"/>
      <c r="D82"/>
      <c r="E82"/>
    </row>
    <row r="83" spans="1:5">
      <c r="A83"/>
      <c r="B83"/>
      <c r="C83"/>
      <c r="D83"/>
      <c r="E83"/>
    </row>
    <row r="84" spans="1:5">
      <c r="A84"/>
      <c r="B84"/>
      <c r="C84"/>
      <c r="D84"/>
      <c r="E84"/>
    </row>
    <row r="85" spans="1:5">
      <c r="A85"/>
      <c r="B85"/>
      <c r="C85"/>
      <c r="D85"/>
      <c r="E85"/>
    </row>
    <row r="86" spans="1:5">
      <c r="A86"/>
      <c r="B86"/>
      <c r="C86"/>
      <c r="D86"/>
      <c r="E86"/>
    </row>
    <row r="87" spans="1:5">
      <c r="A87"/>
      <c r="B87"/>
      <c r="C87"/>
      <c r="D87"/>
      <c r="E87"/>
    </row>
    <row r="88" spans="1:5">
      <c r="A88"/>
      <c r="B88"/>
      <c r="C88"/>
      <c r="D88"/>
      <c r="E88"/>
    </row>
    <row r="89" spans="1:5">
      <c r="A89"/>
      <c r="B89"/>
      <c r="C89"/>
      <c r="D89"/>
      <c r="E89"/>
    </row>
    <row r="90" spans="1:5">
      <c r="A90"/>
      <c r="B90"/>
      <c r="C90"/>
      <c r="D90"/>
      <c r="E90"/>
    </row>
    <row r="91" spans="1:5">
      <c r="A91"/>
      <c r="B91"/>
      <c r="C91"/>
      <c r="D91"/>
      <c r="E91"/>
    </row>
    <row r="92" spans="1:5">
      <c r="A92"/>
      <c r="B92"/>
      <c r="C92"/>
      <c r="D92"/>
      <c r="E92"/>
    </row>
  </sheetData>
  <phoneticPr fontId="1" type="noConversion"/>
  <pageMargins left="0.39370078740157483" right="0.39370078740157483" top="0.59055118110236227" bottom="0.59055118110236227" header="0.35433070866141736" footer="0.35433070866141736"/>
  <pageSetup paperSize="9" orientation="landscape" r:id="rId2"/>
  <headerFooter alignWithMargins="0">
    <oddFooter>&amp;L&amp;F&amp;R&amp;D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2"/>
  <sheetViews>
    <sheetView showGridLines="0" showZeros="0" tabSelected="1" zoomScale="110" zoomScaleNormal="110" workbookViewId="0">
      <pane ySplit="20" topLeftCell="A21" activePane="bottomLeft" state="frozen"/>
      <selection pane="bottomLeft" activeCell="D14" sqref="D14"/>
    </sheetView>
  </sheetViews>
  <sheetFormatPr defaultColWidth="11.5" defaultRowHeight="11.25"/>
  <cols>
    <col min="1" max="1" width="8.33203125" style="4" customWidth="1"/>
    <col min="2" max="2" width="10.83203125" style="7" customWidth="1"/>
    <col min="3" max="3" width="10.33203125" style="4" customWidth="1"/>
    <col min="4" max="4" width="10.83203125" style="8" customWidth="1"/>
    <col min="5" max="5" width="10.33203125" style="4" customWidth="1"/>
    <col min="6" max="6" width="10.83203125" style="8" customWidth="1"/>
    <col min="7" max="7" width="10.33203125" style="5" customWidth="1"/>
    <col min="8" max="8" width="10.83203125" style="43" customWidth="1"/>
    <col min="9" max="9" width="10.33203125" style="8" customWidth="1"/>
    <col min="10" max="10" width="11.6640625" style="7" customWidth="1"/>
    <col min="11" max="15" width="11.6640625" style="4" customWidth="1"/>
    <col min="16" max="16384" width="11.5" style="4"/>
  </cols>
  <sheetData>
    <row r="1" spans="1:16" ht="11.25" customHeight="1">
      <c r="A1" s="108" t="s">
        <v>4</v>
      </c>
      <c r="B1" s="58" t="s">
        <v>5</v>
      </c>
      <c r="C1" s="59"/>
      <c r="D1" s="60" t="s">
        <v>6</v>
      </c>
      <c r="E1" s="61"/>
      <c r="F1" s="60" t="s">
        <v>7</v>
      </c>
      <c r="G1" s="59"/>
      <c r="H1" s="62" t="s">
        <v>8</v>
      </c>
      <c r="I1" s="61"/>
      <c r="J1" s="62" t="s">
        <v>9</v>
      </c>
      <c r="K1" s="61"/>
      <c r="L1" s="81"/>
      <c r="M1" s="82"/>
    </row>
    <row r="2" spans="1:16" s="21" customFormat="1" ht="9" customHeight="1">
      <c r="A2" s="109"/>
      <c r="B2" s="63" t="s">
        <v>10</v>
      </c>
      <c r="C2" s="64" t="s">
        <v>11</v>
      </c>
      <c r="D2" s="65" t="s">
        <v>10</v>
      </c>
      <c r="E2" s="64" t="s">
        <v>11</v>
      </c>
      <c r="F2" s="65" t="s">
        <v>10</v>
      </c>
      <c r="G2" s="64" t="s">
        <v>11</v>
      </c>
      <c r="H2" s="65" t="s">
        <v>10</v>
      </c>
      <c r="I2" s="64" t="s">
        <v>11</v>
      </c>
      <c r="J2" s="65" t="s">
        <v>10</v>
      </c>
      <c r="K2" s="64" t="s">
        <v>11</v>
      </c>
      <c r="L2" s="66" t="s">
        <v>12</v>
      </c>
      <c r="M2" s="64" t="s">
        <v>13</v>
      </c>
    </row>
    <row r="3" spans="1:16" s="15" customFormat="1" ht="11.25" customHeight="1">
      <c r="A3" s="109"/>
      <c r="B3" s="22"/>
      <c r="C3" s="24"/>
      <c r="D3" s="22"/>
      <c r="E3" s="24"/>
      <c r="F3" s="22"/>
      <c r="G3" s="24"/>
      <c r="H3" s="22"/>
      <c r="I3" s="24"/>
      <c r="J3" s="22"/>
      <c r="K3" s="24"/>
      <c r="L3" s="23">
        <f t="shared" ref="L3:L8" si="0">+B3+D3+F3+H3+J3</f>
        <v>0</v>
      </c>
      <c r="M3" s="99" t="s">
        <v>14</v>
      </c>
    </row>
    <row r="4" spans="1:16" s="15" customFormat="1">
      <c r="A4" s="109"/>
      <c r="B4" s="22"/>
      <c r="C4" s="24"/>
      <c r="D4" s="22"/>
      <c r="E4" s="24"/>
      <c r="F4" s="22"/>
      <c r="G4" s="24"/>
      <c r="H4" s="22"/>
      <c r="I4" s="24"/>
      <c r="J4" s="22"/>
      <c r="K4" s="24"/>
      <c r="L4" s="23">
        <f t="shared" si="0"/>
        <v>0</v>
      </c>
      <c r="M4" s="99" t="s">
        <v>15</v>
      </c>
    </row>
    <row r="5" spans="1:16" s="15" customFormat="1">
      <c r="A5" s="109"/>
      <c r="B5" s="22"/>
      <c r="C5" s="24"/>
      <c r="D5" s="22"/>
      <c r="E5" s="24"/>
      <c r="F5" s="22"/>
      <c r="G5" s="24"/>
      <c r="H5" s="22"/>
      <c r="I5" s="24"/>
      <c r="J5" s="22"/>
      <c r="K5" s="24"/>
      <c r="L5" s="23">
        <f t="shared" si="0"/>
        <v>0</v>
      </c>
      <c r="M5" s="99" t="s">
        <v>16</v>
      </c>
    </row>
    <row r="6" spans="1:16" s="15" customFormat="1">
      <c r="A6" s="109"/>
      <c r="B6" s="22"/>
      <c r="C6" s="24"/>
      <c r="D6" s="22"/>
      <c r="E6" s="24"/>
      <c r="F6" s="22"/>
      <c r="G6" s="24"/>
      <c r="H6" s="22"/>
      <c r="I6" s="24"/>
      <c r="J6" s="22"/>
      <c r="K6" s="24"/>
      <c r="L6" s="23">
        <f t="shared" si="0"/>
        <v>0</v>
      </c>
      <c r="M6" s="99" t="s">
        <v>17</v>
      </c>
    </row>
    <row r="7" spans="1:16" s="15" customFormat="1">
      <c r="A7" s="109"/>
      <c r="B7" s="22"/>
      <c r="C7" s="24"/>
      <c r="D7" s="22"/>
      <c r="E7" s="24"/>
      <c r="F7" s="22"/>
      <c r="G7" s="24"/>
      <c r="H7" s="22"/>
      <c r="I7" s="24"/>
      <c r="J7" s="22"/>
      <c r="K7" s="24"/>
      <c r="L7" s="23">
        <f t="shared" si="0"/>
        <v>0</v>
      </c>
      <c r="M7" s="99" t="s">
        <v>18</v>
      </c>
    </row>
    <row r="8" spans="1:16" s="15" customFormat="1">
      <c r="A8" s="110"/>
      <c r="B8" s="83"/>
      <c r="C8" s="84"/>
      <c r="D8" s="83"/>
      <c r="E8" s="84"/>
      <c r="F8" s="83"/>
      <c r="G8" s="84"/>
      <c r="H8" s="83"/>
      <c r="I8" s="84"/>
      <c r="J8" s="83"/>
      <c r="K8" s="84"/>
      <c r="L8" s="23">
        <f t="shared" si="0"/>
        <v>0</v>
      </c>
      <c r="M8" s="100" t="s">
        <v>19</v>
      </c>
    </row>
    <row r="9" spans="1:16" s="15" customFormat="1" ht="12" thickBot="1">
      <c r="A9" s="85"/>
      <c r="B9" s="81"/>
      <c r="C9" s="86"/>
      <c r="D9" s="87"/>
      <c r="E9" s="86"/>
      <c r="F9" s="87"/>
      <c r="G9" s="86"/>
      <c r="H9" s="86"/>
      <c r="I9" s="86"/>
      <c r="J9" s="88"/>
      <c r="K9" s="86"/>
      <c r="L9" s="90">
        <f>SUM(L3:L8)</f>
        <v>0</v>
      </c>
      <c r="M9" s="89"/>
    </row>
    <row r="10" spans="1:16" s="15" customFormat="1" ht="12" thickTop="1">
      <c r="A10" s="93"/>
      <c r="B10" s="94"/>
      <c r="C10" s="95"/>
      <c r="D10" s="20"/>
      <c r="E10" s="95"/>
      <c r="F10" s="20"/>
      <c r="G10" s="95"/>
      <c r="H10" s="96"/>
      <c r="I10" s="95"/>
      <c r="J10" s="97"/>
      <c r="K10" s="98"/>
    </row>
    <row r="11" spans="1:16" s="15" customFormat="1">
      <c r="B11" s="14"/>
      <c r="D11" s="16"/>
      <c r="F11" s="20"/>
      <c r="G11" s="95"/>
      <c r="H11" s="19"/>
      <c r="I11" s="104"/>
      <c r="J11" s="92">
        <f>SUM(J13:J17)</f>
        <v>0</v>
      </c>
      <c r="K11" s="92">
        <f>SUM(K13:K17)</f>
        <v>0</v>
      </c>
      <c r="L11" s="92"/>
      <c r="M11" s="92"/>
      <c r="N11" s="92">
        <f>SUM(N13:N17)</f>
        <v>0</v>
      </c>
      <c r="O11" s="92">
        <f>SUM(O13:O17)</f>
        <v>0</v>
      </c>
    </row>
    <row r="12" spans="1:16" s="17" customFormat="1">
      <c r="A12" s="67" t="s">
        <v>20</v>
      </c>
      <c r="B12" s="72" t="s">
        <v>21</v>
      </c>
      <c r="C12" s="75"/>
      <c r="D12" s="18"/>
      <c r="E12" s="111" t="s">
        <v>22</v>
      </c>
      <c r="F12" s="112"/>
      <c r="G12" s="95"/>
      <c r="H12" s="54" t="s">
        <v>23</v>
      </c>
      <c r="I12" s="55"/>
      <c r="J12" s="56" t="str">
        <f t="shared" ref="J12:O12" si="1">+I20</f>
        <v>t1</v>
      </c>
      <c r="K12" s="56" t="str">
        <f t="shared" si="1"/>
        <v>t2</v>
      </c>
      <c r="L12" s="56" t="str">
        <f t="shared" si="1"/>
        <v>t3</v>
      </c>
      <c r="M12" s="56" t="str">
        <f t="shared" si="1"/>
        <v>t4</v>
      </c>
      <c r="N12" s="56" t="str">
        <f t="shared" si="1"/>
        <v>t5</v>
      </c>
      <c r="O12" s="57" t="str">
        <f t="shared" si="1"/>
        <v>t6</v>
      </c>
      <c r="P12" s="101" t="s">
        <v>24</v>
      </c>
    </row>
    <row r="13" spans="1:16" s="10" customFormat="1">
      <c r="A13" s="52">
        <v>1</v>
      </c>
      <c r="B13" s="73"/>
      <c r="C13" s="76"/>
      <c r="D13" s="13"/>
      <c r="E13" s="106">
        <f>+L9-I19-J19-K19-L19-M19-N19</f>
        <v>0</v>
      </c>
      <c r="F13" s="107"/>
      <c r="G13" s="95"/>
      <c r="H13" s="48">
        <f>+B13</f>
        <v>0</v>
      </c>
      <c r="I13" s="49"/>
      <c r="J13" s="47">
        <f t="shared" ref="J13:K17" si="2">SUMIF($G$20:$G$272,$A13,I$20:I$272)</f>
        <v>0</v>
      </c>
      <c r="K13" s="47">
        <f t="shared" si="2"/>
        <v>0</v>
      </c>
      <c r="L13" s="47">
        <f t="shared" ref="L13:O17" si="3">SUMIF($G$20:$G$272,$A13,K$20:K$272)</f>
        <v>0</v>
      </c>
      <c r="M13" s="47">
        <f t="shared" si="3"/>
        <v>0</v>
      </c>
      <c r="N13" s="47">
        <f t="shared" si="3"/>
        <v>0</v>
      </c>
      <c r="O13" s="78">
        <f t="shared" si="3"/>
        <v>0</v>
      </c>
      <c r="P13" s="102">
        <f>SUM(J13:O13)</f>
        <v>0</v>
      </c>
    </row>
    <row r="14" spans="1:16" s="10" customFormat="1">
      <c r="A14" s="52">
        <v>2</v>
      </c>
      <c r="B14" s="73"/>
      <c r="C14" s="76"/>
      <c r="D14" s="13"/>
      <c r="F14" s="12"/>
      <c r="G14" s="95"/>
      <c r="H14" s="48">
        <f>+B14</f>
        <v>0</v>
      </c>
      <c r="I14" s="49"/>
      <c r="J14" s="47">
        <f t="shared" si="2"/>
        <v>0</v>
      </c>
      <c r="K14" s="47">
        <f t="shared" si="2"/>
        <v>0</v>
      </c>
      <c r="L14" s="47">
        <f t="shared" si="3"/>
        <v>0</v>
      </c>
      <c r="M14" s="47">
        <f t="shared" si="3"/>
        <v>0</v>
      </c>
      <c r="N14" s="47">
        <f t="shared" si="3"/>
        <v>0</v>
      </c>
      <c r="O14" s="78">
        <f t="shared" si="3"/>
        <v>0</v>
      </c>
      <c r="P14" s="102">
        <f>SUM(J14:O14)</f>
        <v>0</v>
      </c>
    </row>
    <row r="15" spans="1:16" s="10" customFormat="1">
      <c r="A15" s="52">
        <v>3</v>
      </c>
      <c r="B15" s="73"/>
      <c r="C15" s="76"/>
      <c r="D15" s="13"/>
      <c r="E15" s="113" t="s">
        <v>25</v>
      </c>
      <c r="F15" s="114"/>
      <c r="G15" s="95"/>
      <c r="H15" s="48">
        <f>+B15</f>
        <v>0</v>
      </c>
      <c r="I15" s="49"/>
      <c r="J15" s="47">
        <f t="shared" si="2"/>
        <v>0</v>
      </c>
      <c r="K15" s="47">
        <f t="shared" si="2"/>
        <v>0</v>
      </c>
      <c r="L15" s="47">
        <f t="shared" si="3"/>
        <v>0</v>
      </c>
      <c r="M15" s="47">
        <f t="shared" si="3"/>
        <v>0</v>
      </c>
      <c r="N15" s="47">
        <f t="shared" si="3"/>
        <v>0</v>
      </c>
      <c r="O15" s="78">
        <f t="shared" si="3"/>
        <v>0</v>
      </c>
      <c r="P15" s="102">
        <f>SUM(J15:O15)</f>
        <v>0</v>
      </c>
    </row>
    <row r="16" spans="1:16" s="10" customFormat="1">
      <c r="A16" s="52">
        <v>4</v>
      </c>
      <c r="B16" s="73"/>
      <c r="C16" s="76"/>
      <c r="D16" s="13"/>
      <c r="E16" s="106" t="str">
        <f>IF(-D19+SUM(I19:N19)&gt;0,"FEIL - SJEKK TALL","ok")</f>
        <v>ok</v>
      </c>
      <c r="F16" s="107"/>
      <c r="G16" s="95"/>
      <c r="H16" s="48">
        <f>+B16</f>
        <v>0</v>
      </c>
      <c r="I16" s="49"/>
      <c r="J16" s="47">
        <f t="shared" si="2"/>
        <v>0</v>
      </c>
      <c r="K16" s="47">
        <f t="shared" si="2"/>
        <v>0</v>
      </c>
      <c r="L16" s="47">
        <f t="shared" si="3"/>
        <v>0</v>
      </c>
      <c r="M16" s="47">
        <f t="shared" si="3"/>
        <v>0</v>
      </c>
      <c r="N16" s="47">
        <f t="shared" si="3"/>
        <v>0</v>
      </c>
      <c r="O16" s="78">
        <f t="shared" si="3"/>
        <v>0</v>
      </c>
      <c r="P16" s="102">
        <f>SUM(J16:O16)</f>
        <v>0</v>
      </c>
    </row>
    <row r="17" spans="1:16" s="10" customFormat="1">
      <c r="A17" s="53">
        <v>5</v>
      </c>
      <c r="B17" s="74"/>
      <c r="C17" s="77"/>
      <c r="D17" s="13"/>
      <c r="F17" s="12"/>
      <c r="G17" s="12"/>
      <c r="H17" s="50">
        <f>+B17</f>
        <v>0</v>
      </c>
      <c r="I17" s="51"/>
      <c r="J17" s="79">
        <f t="shared" si="2"/>
        <v>0</v>
      </c>
      <c r="K17" s="79">
        <f t="shared" si="2"/>
        <v>0</v>
      </c>
      <c r="L17" s="79">
        <f t="shared" si="3"/>
        <v>0</v>
      </c>
      <c r="M17" s="79">
        <f t="shared" si="3"/>
        <v>0</v>
      </c>
      <c r="N17" s="79">
        <f t="shared" si="3"/>
        <v>0</v>
      </c>
      <c r="O17" s="80">
        <f t="shared" si="3"/>
        <v>0</v>
      </c>
      <c r="P17" s="102">
        <f>SUM(J17:O17)</f>
        <v>0</v>
      </c>
    </row>
    <row r="18" spans="1:16" s="10" customFormat="1" ht="12" thickBot="1">
      <c r="B18" s="11"/>
      <c r="D18" s="13"/>
      <c r="F18" s="12"/>
      <c r="G18" s="9"/>
      <c r="H18" s="37"/>
      <c r="I18" s="13"/>
      <c r="J18" s="11"/>
      <c r="P18" s="103">
        <f>SUM(P13:P17)</f>
        <v>0</v>
      </c>
    </row>
    <row r="19" spans="1:16" s="3" customFormat="1" ht="12" thickTop="1">
      <c r="B19" s="91">
        <f>SUM(B20:B272)</f>
        <v>0</v>
      </c>
      <c r="D19" s="91">
        <f>SUM(D20:D272)</f>
        <v>0</v>
      </c>
      <c r="F19" s="91">
        <f>SUM(F20:F272)</f>
        <v>0</v>
      </c>
      <c r="G19" s="2"/>
      <c r="H19" s="38"/>
      <c r="I19" s="91">
        <f t="shared" ref="I19:N19" si="4">SUM(I20:I272)</f>
        <v>0</v>
      </c>
      <c r="J19" s="91">
        <f t="shared" si="4"/>
        <v>0</v>
      </c>
      <c r="K19" s="91">
        <f t="shared" si="4"/>
        <v>0</v>
      </c>
      <c r="L19" s="91">
        <f t="shared" si="4"/>
        <v>0</v>
      </c>
      <c r="M19" s="91">
        <f t="shared" si="4"/>
        <v>0</v>
      </c>
      <c r="N19" s="91">
        <f t="shared" si="4"/>
        <v>0</v>
      </c>
    </row>
    <row r="20" spans="1:16" s="1" customFormat="1" ht="30.75" customHeight="1">
      <c r="A20" s="68" t="s">
        <v>26</v>
      </c>
      <c r="B20" s="69" t="s">
        <v>27</v>
      </c>
      <c r="C20" s="70" t="s">
        <v>28</v>
      </c>
      <c r="D20" s="56" t="s">
        <v>29</v>
      </c>
      <c r="E20" s="70" t="s">
        <v>30</v>
      </c>
      <c r="F20" s="56" t="s">
        <v>31</v>
      </c>
      <c r="G20" s="70" t="s">
        <v>0</v>
      </c>
      <c r="H20" s="70" t="s">
        <v>2</v>
      </c>
      <c r="I20" s="56" t="str">
        <f>+M3</f>
        <v>t1</v>
      </c>
      <c r="J20" s="69" t="str">
        <f>+M4</f>
        <v>t2</v>
      </c>
      <c r="K20" s="69" t="str">
        <f>+M5</f>
        <v>t3</v>
      </c>
      <c r="L20" s="69" t="str">
        <f>+M6</f>
        <v>t4</v>
      </c>
      <c r="M20" s="70" t="str">
        <f>+M7</f>
        <v>t5</v>
      </c>
      <c r="N20" s="70" t="str">
        <f>+M8</f>
        <v>t6</v>
      </c>
      <c r="O20" s="70" t="s">
        <v>32</v>
      </c>
      <c r="P20" s="71" t="s">
        <v>1</v>
      </c>
    </row>
    <row r="21" spans="1:16">
      <c r="A21" s="46">
        <v>1</v>
      </c>
      <c r="B21" s="25"/>
      <c r="C21" s="26"/>
      <c r="D21" s="25"/>
      <c r="E21" s="27"/>
      <c r="F21" s="25"/>
      <c r="G21" s="26"/>
      <c r="H21" s="39"/>
      <c r="I21" s="25"/>
      <c r="J21" s="25"/>
      <c r="K21" s="25"/>
      <c r="L21" s="25"/>
      <c r="M21" s="25"/>
      <c r="N21" s="25"/>
      <c r="O21" s="25"/>
      <c r="P21" s="45" t="str">
        <f>IF(ISERROR(LOOKUP(G21,$A$12:$B$17,$B$12:$B$17)),"",LOOKUP(G21,$A$12:$B$17,$B$12:$B$17))</f>
        <v/>
      </c>
    </row>
    <row r="22" spans="1:16" s="6" customFormat="1">
      <c r="A22" s="46">
        <f>+A21+1</f>
        <v>2</v>
      </c>
      <c r="B22" s="25"/>
      <c r="C22" s="29"/>
      <c r="D22" s="28"/>
      <c r="E22" s="29"/>
      <c r="F22" s="28"/>
      <c r="G22" s="29"/>
      <c r="H22" s="40"/>
      <c r="I22" s="25"/>
      <c r="J22" s="25"/>
      <c r="K22" s="25"/>
      <c r="L22" s="25"/>
      <c r="M22" s="25"/>
      <c r="N22" s="25"/>
      <c r="O22" s="25"/>
      <c r="P22" s="45" t="str">
        <f t="shared" ref="P22:P84" si="5">IF(ISERROR(LOOKUP(G22,$A$12:$B$17,$B$12:$B$17)),"",LOOKUP(G22,$A$12:$B$17,$B$12:$B$17))</f>
        <v/>
      </c>
    </row>
    <row r="23" spans="1:16" s="6" customFormat="1">
      <c r="A23" s="46">
        <f>+A22+1</f>
        <v>3</v>
      </c>
      <c r="B23" s="25"/>
      <c r="C23" s="31"/>
      <c r="D23" s="28"/>
      <c r="E23" s="31"/>
      <c r="F23" s="32"/>
      <c r="G23" s="26"/>
      <c r="H23" s="39"/>
      <c r="I23" s="25"/>
      <c r="J23" s="25"/>
      <c r="K23" s="25"/>
      <c r="L23" s="25"/>
      <c r="M23" s="25"/>
      <c r="N23" s="25"/>
      <c r="O23" s="25"/>
      <c r="P23" s="45" t="str">
        <f t="shared" si="5"/>
        <v/>
      </c>
    </row>
    <row r="24" spans="1:16" s="6" customFormat="1">
      <c r="A24" s="46">
        <f>+A23+1</f>
        <v>4</v>
      </c>
      <c r="B24" s="25"/>
      <c r="C24" s="31"/>
      <c r="D24" s="28"/>
      <c r="E24" s="31"/>
      <c r="F24" s="32"/>
      <c r="G24" s="26"/>
      <c r="H24" s="39"/>
      <c r="I24" s="25"/>
      <c r="J24" s="25"/>
      <c r="K24" s="25"/>
      <c r="L24" s="25"/>
      <c r="M24" s="25"/>
      <c r="N24" s="25"/>
      <c r="O24" s="25"/>
      <c r="P24" s="45" t="str">
        <f t="shared" si="5"/>
        <v/>
      </c>
    </row>
    <row r="25" spans="1:16" s="6" customFormat="1">
      <c r="A25" s="46">
        <f t="shared" ref="A25:A86" si="6">+A24+1</f>
        <v>5</v>
      </c>
      <c r="B25" s="30"/>
      <c r="C25" s="31"/>
      <c r="D25" s="28"/>
      <c r="E25" s="31"/>
      <c r="F25" s="32"/>
      <c r="G25" s="26"/>
      <c r="H25" s="39"/>
      <c r="I25" s="25"/>
      <c r="J25" s="25"/>
      <c r="K25" s="25"/>
      <c r="L25" s="25"/>
      <c r="M25" s="25"/>
      <c r="N25" s="25"/>
      <c r="O25" s="25"/>
      <c r="P25" s="45" t="str">
        <f t="shared" si="5"/>
        <v/>
      </c>
    </row>
    <row r="26" spans="1:16" s="6" customFormat="1">
      <c r="A26" s="46">
        <f t="shared" si="6"/>
        <v>6</v>
      </c>
      <c r="B26" s="30"/>
      <c r="C26" s="31"/>
      <c r="D26" s="32"/>
      <c r="E26" s="31"/>
      <c r="F26" s="32"/>
      <c r="G26" s="26"/>
      <c r="H26" s="39"/>
      <c r="I26" s="25"/>
      <c r="J26" s="25"/>
      <c r="K26" s="25"/>
      <c r="L26" s="25"/>
      <c r="M26" s="25"/>
      <c r="N26" s="25"/>
      <c r="O26" s="25"/>
      <c r="P26" s="45" t="str">
        <f t="shared" si="5"/>
        <v/>
      </c>
    </row>
    <row r="27" spans="1:16" s="6" customFormat="1">
      <c r="A27" s="46">
        <f t="shared" si="6"/>
        <v>7</v>
      </c>
      <c r="B27" s="30"/>
      <c r="C27" s="31"/>
      <c r="D27" s="32"/>
      <c r="E27" s="31"/>
      <c r="F27" s="32"/>
      <c r="G27" s="26"/>
      <c r="H27" s="39"/>
      <c r="I27" s="32"/>
      <c r="J27" s="31"/>
      <c r="K27" s="31"/>
      <c r="L27" s="31"/>
      <c r="M27" s="31"/>
      <c r="N27" s="31"/>
      <c r="O27" s="31"/>
      <c r="P27" s="45" t="str">
        <f t="shared" si="5"/>
        <v/>
      </c>
    </row>
    <row r="28" spans="1:16" s="6" customFormat="1">
      <c r="A28" s="46">
        <f t="shared" si="6"/>
        <v>8</v>
      </c>
      <c r="B28" s="30"/>
      <c r="C28" s="31"/>
      <c r="D28" s="32"/>
      <c r="E28" s="31"/>
      <c r="F28" s="32"/>
      <c r="G28" s="26"/>
      <c r="H28" s="39"/>
      <c r="I28" s="32"/>
      <c r="J28" s="31"/>
      <c r="K28" s="31"/>
      <c r="L28" s="31"/>
      <c r="M28" s="31"/>
      <c r="N28" s="31"/>
      <c r="O28" s="31"/>
      <c r="P28" s="45" t="str">
        <f t="shared" si="5"/>
        <v/>
      </c>
    </row>
    <row r="29" spans="1:16" s="6" customFormat="1">
      <c r="A29" s="46">
        <f t="shared" si="6"/>
        <v>9</v>
      </c>
      <c r="B29" s="30"/>
      <c r="C29" s="31"/>
      <c r="D29" s="32"/>
      <c r="E29" s="31"/>
      <c r="F29" s="32"/>
      <c r="G29" s="26"/>
      <c r="H29" s="39"/>
      <c r="I29" s="32"/>
      <c r="J29" s="31"/>
      <c r="K29" s="31"/>
      <c r="L29" s="31"/>
      <c r="M29" s="31"/>
      <c r="N29" s="31"/>
      <c r="O29" s="31"/>
      <c r="P29" s="45" t="str">
        <f t="shared" si="5"/>
        <v/>
      </c>
    </row>
    <row r="30" spans="1:16" s="6" customFormat="1">
      <c r="A30" s="46">
        <f t="shared" si="6"/>
        <v>10</v>
      </c>
      <c r="B30" s="30"/>
      <c r="C30" s="31"/>
      <c r="D30" s="32"/>
      <c r="E30" s="31"/>
      <c r="F30" s="32"/>
      <c r="G30" s="26"/>
      <c r="H30" s="39"/>
      <c r="I30" s="32"/>
      <c r="J30" s="31"/>
      <c r="K30" s="31"/>
      <c r="L30" s="31"/>
      <c r="M30" s="31"/>
      <c r="N30" s="31"/>
      <c r="O30" s="31"/>
      <c r="P30" s="45" t="str">
        <f t="shared" si="5"/>
        <v/>
      </c>
    </row>
    <row r="31" spans="1:16" s="6" customFormat="1">
      <c r="A31" s="46">
        <f t="shared" si="6"/>
        <v>11</v>
      </c>
      <c r="B31" s="30"/>
      <c r="C31" s="31"/>
      <c r="D31" s="32"/>
      <c r="E31" s="31"/>
      <c r="F31" s="32"/>
      <c r="G31" s="26"/>
      <c r="H31" s="39"/>
      <c r="I31" s="32"/>
      <c r="J31" s="31"/>
      <c r="K31" s="31"/>
      <c r="L31" s="31"/>
      <c r="M31" s="31"/>
      <c r="N31" s="31"/>
      <c r="O31" s="31"/>
      <c r="P31" s="45" t="str">
        <f t="shared" si="5"/>
        <v/>
      </c>
    </row>
    <row r="32" spans="1:16" s="6" customFormat="1">
      <c r="A32" s="46">
        <f t="shared" si="6"/>
        <v>12</v>
      </c>
      <c r="B32" s="30"/>
      <c r="C32" s="31"/>
      <c r="D32" s="32"/>
      <c r="E32" s="31"/>
      <c r="F32" s="32"/>
      <c r="G32" s="26"/>
      <c r="H32" s="39"/>
      <c r="I32" s="32"/>
      <c r="J32" s="31"/>
      <c r="K32" s="31"/>
      <c r="L32" s="31"/>
      <c r="M32" s="31"/>
      <c r="N32" s="31"/>
      <c r="O32" s="31"/>
      <c r="P32" s="45" t="str">
        <f t="shared" si="5"/>
        <v/>
      </c>
    </row>
    <row r="33" spans="1:16" s="6" customFormat="1">
      <c r="A33" s="46">
        <f t="shared" si="6"/>
        <v>13</v>
      </c>
      <c r="B33" s="30"/>
      <c r="C33" s="31"/>
      <c r="D33" s="32"/>
      <c r="E33" s="31"/>
      <c r="F33" s="32"/>
      <c r="G33" s="26"/>
      <c r="H33" s="39"/>
      <c r="I33" s="32"/>
      <c r="J33" s="31"/>
      <c r="K33" s="31"/>
      <c r="L33" s="31"/>
      <c r="M33" s="31"/>
      <c r="N33" s="31"/>
      <c r="O33" s="31"/>
      <c r="P33" s="45" t="str">
        <f t="shared" si="5"/>
        <v/>
      </c>
    </row>
    <row r="34" spans="1:16" s="6" customFormat="1">
      <c r="A34" s="46">
        <f t="shared" si="6"/>
        <v>14</v>
      </c>
      <c r="B34" s="30"/>
      <c r="C34" s="31"/>
      <c r="D34" s="32"/>
      <c r="E34" s="31"/>
      <c r="F34" s="32"/>
      <c r="G34" s="26"/>
      <c r="H34" s="39"/>
      <c r="I34" s="32"/>
      <c r="J34" s="31"/>
      <c r="K34" s="31"/>
      <c r="L34" s="31"/>
      <c r="M34" s="31"/>
      <c r="N34" s="31"/>
      <c r="O34" s="31"/>
      <c r="P34" s="45" t="str">
        <f t="shared" si="5"/>
        <v/>
      </c>
    </row>
    <row r="35" spans="1:16" s="6" customFormat="1">
      <c r="A35" s="46">
        <f t="shared" si="6"/>
        <v>15</v>
      </c>
      <c r="B35" s="30"/>
      <c r="C35" s="31"/>
      <c r="D35" s="32"/>
      <c r="E35" s="31"/>
      <c r="F35" s="32"/>
      <c r="G35" s="26"/>
      <c r="H35" s="39"/>
      <c r="I35" s="32"/>
      <c r="J35" s="31"/>
      <c r="K35" s="31"/>
      <c r="L35" s="31"/>
      <c r="M35" s="31"/>
      <c r="N35" s="31"/>
      <c r="O35" s="31"/>
      <c r="P35" s="45" t="str">
        <f t="shared" si="5"/>
        <v/>
      </c>
    </row>
    <row r="36" spans="1:16" s="6" customFormat="1">
      <c r="A36" s="46">
        <f t="shared" si="6"/>
        <v>16</v>
      </c>
      <c r="B36" s="30"/>
      <c r="C36" s="31"/>
      <c r="D36" s="32"/>
      <c r="E36" s="31"/>
      <c r="F36" s="32"/>
      <c r="G36" s="26"/>
      <c r="H36" s="39"/>
      <c r="I36" s="32"/>
      <c r="J36" s="31"/>
      <c r="K36" s="31"/>
      <c r="L36" s="31"/>
      <c r="M36" s="31"/>
      <c r="N36" s="31"/>
      <c r="O36" s="31"/>
      <c r="P36" s="45" t="str">
        <f t="shared" si="5"/>
        <v/>
      </c>
    </row>
    <row r="37" spans="1:16" s="6" customFormat="1">
      <c r="A37" s="46">
        <f t="shared" si="6"/>
        <v>17</v>
      </c>
      <c r="B37" s="30"/>
      <c r="C37" s="31"/>
      <c r="D37" s="32"/>
      <c r="E37" s="31"/>
      <c r="F37" s="32"/>
      <c r="G37" s="26"/>
      <c r="H37" s="39"/>
      <c r="I37" s="32"/>
      <c r="J37" s="31"/>
      <c r="K37" s="31"/>
      <c r="L37" s="31"/>
      <c r="M37" s="31"/>
      <c r="N37" s="31"/>
      <c r="O37" s="31"/>
      <c r="P37" s="45" t="str">
        <f t="shared" si="5"/>
        <v/>
      </c>
    </row>
    <row r="38" spans="1:16" s="6" customFormat="1">
      <c r="A38" s="46">
        <f t="shared" si="6"/>
        <v>18</v>
      </c>
      <c r="B38" s="30"/>
      <c r="C38" s="31"/>
      <c r="D38" s="32"/>
      <c r="E38" s="31"/>
      <c r="F38" s="32"/>
      <c r="G38" s="26"/>
      <c r="H38" s="39"/>
      <c r="I38" s="32"/>
      <c r="J38" s="31"/>
      <c r="K38" s="31"/>
      <c r="L38" s="31"/>
      <c r="M38" s="31"/>
      <c r="N38" s="31"/>
      <c r="O38" s="31"/>
      <c r="P38" s="45" t="str">
        <f t="shared" si="5"/>
        <v/>
      </c>
    </row>
    <row r="39" spans="1:16" s="6" customFormat="1">
      <c r="A39" s="46">
        <f t="shared" si="6"/>
        <v>19</v>
      </c>
      <c r="B39" s="30"/>
      <c r="C39" s="31"/>
      <c r="D39" s="32"/>
      <c r="E39" s="31"/>
      <c r="F39" s="32"/>
      <c r="G39" s="26"/>
      <c r="H39" s="39"/>
      <c r="I39" s="32"/>
      <c r="J39" s="31"/>
      <c r="K39" s="31"/>
      <c r="L39" s="31"/>
      <c r="M39" s="31"/>
      <c r="N39" s="31"/>
      <c r="O39" s="31"/>
      <c r="P39" s="45" t="str">
        <f t="shared" si="5"/>
        <v/>
      </c>
    </row>
    <row r="40" spans="1:16" s="6" customFormat="1">
      <c r="A40" s="46">
        <f t="shared" si="6"/>
        <v>20</v>
      </c>
      <c r="B40" s="30"/>
      <c r="C40" s="31"/>
      <c r="D40" s="32"/>
      <c r="E40" s="31"/>
      <c r="F40" s="32"/>
      <c r="G40" s="26"/>
      <c r="H40" s="39"/>
      <c r="I40" s="32"/>
      <c r="J40" s="31"/>
      <c r="K40" s="31"/>
      <c r="L40" s="31"/>
      <c r="M40" s="31"/>
      <c r="N40" s="31"/>
      <c r="O40" s="31"/>
      <c r="P40" s="45" t="str">
        <f t="shared" si="5"/>
        <v/>
      </c>
    </row>
    <row r="41" spans="1:16" s="6" customFormat="1">
      <c r="A41" s="46">
        <f t="shared" si="6"/>
        <v>21</v>
      </c>
      <c r="B41" s="30"/>
      <c r="C41" s="31"/>
      <c r="D41" s="32"/>
      <c r="E41" s="31"/>
      <c r="F41" s="32"/>
      <c r="G41" s="26"/>
      <c r="H41" s="39"/>
      <c r="I41" s="32"/>
      <c r="J41" s="31"/>
      <c r="K41" s="31"/>
      <c r="L41" s="31"/>
      <c r="M41" s="31"/>
      <c r="N41" s="31"/>
      <c r="O41" s="31"/>
      <c r="P41" s="45" t="str">
        <f t="shared" si="5"/>
        <v/>
      </c>
    </row>
    <row r="42" spans="1:16" s="6" customFormat="1">
      <c r="A42" s="46">
        <f t="shared" si="6"/>
        <v>22</v>
      </c>
      <c r="B42" s="30"/>
      <c r="C42" s="31"/>
      <c r="D42" s="32"/>
      <c r="E42" s="31"/>
      <c r="F42" s="32"/>
      <c r="G42" s="26"/>
      <c r="H42" s="39"/>
      <c r="I42" s="32"/>
      <c r="J42" s="31"/>
      <c r="K42" s="31"/>
      <c r="L42" s="31"/>
      <c r="M42" s="31"/>
      <c r="N42" s="31"/>
      <c r="O42" s="31"/>
      <c r="P42" s="45" t="str">
        <f t="shared" si="5"/>
        <v/>
      </c>
    </row>
    <row r="43" spans="1:16" s="6" customFormat="1">
      <c r="A43" s="46">
        <f t="shared" si="6"/>
        <v>23</v>
      </c>
      <c r="B43" s="30"/>
      <c r="C43" s="31"/>
      <c r="D43" s="32"/>
      <c r="E43" s="31"/>
      <c r="F43" s="32"/>
      <c r="G43" s="26"/>
      <c r="H43" s="39"/>
      <c r="I43" s="32"/>
      <c r="J43" s="31"/>
      <c r="K43" s="31"/>
      <c r="L43" s="31"/>
      <c r="M43" s="31"/>
      <c r="N43" s="31"/>
      <c r="O43" s="31"/>
      <c r="P43" s="45" t="str">
        <f t="shared" si="5"/>
        <v/>
      </c>
    </row>
    <row r="44" spans="1:16" s="6" customFormat="1">
      <c r="A44" s="46">
        <f t="shared" si="6"/>
        <v>24</v>
      </c>
      <c r="B44" s="30"/>
      <c r="C44" s="31"/>
      <c r="D44" s="32"/>
      <c r="E44" s="31"/>
      <c r="F44" s="32"/>
      <c r="G44" s="26"/>
      <c r="H44" s="39"/>
      <c r="I44" s="32"/>
      <c r="J44" s="31"/>
      <c r="K44" s="31"/>
      <c r="L44" s="31"/>
      <c r="M44" s="31"/>
      <c r="N44" s="31"/>
      <c r="O44" s="31"/>
      <c r="P44" s="45" t="str">
        <f t="shared" si="5"/>
        <v/>
      </c>
    </row>
    <row r="45" spans="1:16" s="6" customFormat="1">
      <c r="A45" s="46">
        <f t="shared" si="6"/>
        <v>25</v>
      </c>
      <c r="B45" s="30"/>
      <c r="C45" s="31"/>
      <c r="D45" s="32"/>
      <c r="E45" s="31"/>
      <c r="F45" s="32"/>
      <c r="G45" s="26"/>
      <c r="H45" s="39"/>
      <c r="I45" s="32"/>
      <c r="J45" s="31"/>
      <c r="K45" s="31"/>
      <c r="L45" s="31"/>
      <c r="M45" s="31"/>
      <c r="N45" s="31"/>
      <c r="O45" s="31"/>
      <c r="P45" s="45" t="str">
        <f t="shared" si="5"/>
        <v/>
      </c>
    </row>
    <row r="46" spans="1:16" s="6" customFormat="1">
      <c r="A46" s="46">
        <f t="shared" si="6"/>
        <v>26</v>
      </c>
      <c r="B46" s="30"/>
      <c r="C46" s="31"/>
      <c r="D46" s="32"/>
      <c r="E46" s="31"/>
      <c r="F46" s="32"/>
      <c r="G46" s="26"/>
      <c r="H46" s="39"/>
      <c r="I46" s="32"/>
      <c r="J46" s="31"/>
      <c r="K46" s="31"/>
      <c r="L46" s="31"/>
      <c r="M46" s="31"/>
      <c r="N46" s="31"/>
      <c r="O46" s="31"/>
      <c r="P46" s="45" t="str">
        <f t="shared" si="5"/>
        <v/>
      </c>
    </row>
    <row r="47" spans="1:16" s="6" customFormat="1">
      <c r="A47" s="46">
        <f t="shared" si="6"/>
        <v>27</v>
      </c>
      <c r="B47" s="30"/>
      <c r="C47" s="31"/>
      <c r="D47" s="32"/>
      <c r="E47" s="31"/>
      <c r="F47" s="32"/>
      <c r="G47" s="26"/>
      <c r="H47" s="39"/>
      <c r="I47" s="32"/>
      <c r="J47" s="31"/>
      <c r="K47" s="31"/>
      <c r="L47" s="31"/>
      <c r="M47" s="31"/>
      <c r="N47" s="31"/>
      <c r="O47" s="31"/>
      <c r="P47" s="45" t="str">
        <f t="shared" si="5"/>
        <v/>
      </c>
    </row>
    <row r="48" spans="1:16" s="6" customFormat="1">
      <c r="A48" s="46">
        <f t="shared" si="6"/>
        <v>28</v>
      </c>
      <c r="B48" s="30"/>
      <c r="C48" s="31"/>
      <c r="D48" s="32"/>
      <c r="E48" s="31"/>
      <c r="F48" s="32"/>
      <c r="G48" s="26"/>
      <c r="H48" s="39"/>
      <c r="I48" s="32"/>
      <c r="J48" s="31"/>
      <c r="K48" s="31"/>
      <c r="L48" s="31"/>
      <c r="M48" s="31"/>
      <c r="N48" s="31"/>
      <c r="O48" s="31"/>
      <c r="P48" s="45" t="str">
        <f t="shared" si="5"/>
        <v/>
      </c>
    </row>
    <row r="49" spans="1:16" s="6" customFormat="1">
      <c r="A49" s="46">
        <f t="shared" si="6"/>
        <v>29</v>
      </c>
      <c r="B49" s="30"/>
      <c r="C49" s="31"/>
      <c r="D49" s="32"/>
      <c r="E49" s="31"/>
      <c r="F49" s="32"/>
      <c r="G49" s="26"/>
      <c r="H49" s="39"/>
      <c r="I49" s="32"/>
      <c r="J49" s="31"/>
      <c r="K49" s="31"/>
      <c r="L49" s="31"/>
      <c r="M49" s="31"/>
      <c r="N49" s="31"/>
      <c r="O49" s="31"/>
      <c r="P49" s="45" t="str">
        <f t="shared" si="5"/>
        <v/>
      </c>
    </row>
    <row r="50" spans="1:16" s="6" customFormat="1">
      <c r="A50" s="46">
        <f t="shared" si="6"/>
        <v>30</v>
      </c>
      <c r="B50" s="30"/>
      <c r="C50" s="31"/>
      <c r="D50" s="32"/>
      <c r="E50" s="31"/>
      <c r="F50" s="32"/>
      <c r="G50" s="26"/>
      <c r="H50" s="39"/>
      <c r="I50" s="32"/>
      <c r="J50" s="31"/>
      <c r="K50" s="31"/>
      <c r="L50" s="31"/>
      <c r="M50" s="31"/>
      <c r="N50" s="31"/>
      <c r="O50" s="31"/>
      <c r="P50" s="45" t="str">
        <f t="shared" si="5"/>
        <v/>
      </c>
    </row>
    <row r="51" spans="1:16" s="6" customFormat="1">
      <c r="A51" s="46">
        <f t="shared" si="6"/>
        <v>31</v>
      </c>
      <c r="B51" s="30"/>
      <c r="C51" s="31"/>
      <c r="D51" s="32"/>
      <c r="E51" s="31"/>
      <c r="F51" s="32"/>
      <c r="G51" s="26"/>
      <c r="H51" s="39"/>
      <c r="I51" s="32"/>
      <c r="J51" s="31"/>
      <c r="K51" s="31"/>
      <c r="L51" s="31"/>
      <c r="M51" s="31"/>
      <c r="N51" s="31"/>
      <c r="O51" s="31"/>
      <c r="P51" s="45" t="str">
        <f t="shared" si="5"/>
        <v/>
      </c>
    </row>
    <row r="52" spans="1:16" s="6" customFormat="1">
      <c r="A52" s="46">
        <f t="shared" si="6"/>
        <v>32</v>
      </c>
      <c r="B52" s="30"/>
      <c r="C52" s="31"/>
      <c r="D52" s="32"/>
      <c r="E52" s="31"/>
      <c r="F52" s="32"/>
      <c r="G52" s="26"/>
      <c r="H52" s="39"/>
      <c r="I52" s="32"/>
      <c r="J52" s="31"/>
      <c r="K52" s="31"/>
      <c r="L52" s="31"/>
      <c r="M52" s="31"/>
      <c r="N52" s="31"/>
      <c r="O52" s="31"/>
      <c r="P52" s="45" t="str">
        <f t="shared" si="5"/>
        <v/>
      </c>
    </row>
    <row r="53" spans="1:16" s="6" customFormat="1">
      <c r="A53" s="46">
        <f t="shared" si="6"/>
        <v>33</v>
      </c>
      <c r="B53" s="30"/>
      <c r="C53" s="31"/>
      <c r="D53" s="32"/>
      <c r="E53" s="31"/>
      <c r="F53" s="32"/>
      <c r="G53" s="26"/>
      <c r="H53" s="39"/>
      <c r="I53" s="32"/>
      <c r="J53" s="31"/>
      <c r="K53" s="31"/>
      <c r="L53" s="31"/>
      <c r="M53" s="31"/>
      <c r="N53" s="31"/>
      <c r="O53" s="31"/>
      <c r="P53" s="45" t="str">
        <f t="shared" si="5"/>
        <v/>
      </c>
    </row>
    <row r="54" spans="1:16" s="6" customFormat="1">
      <c r="A54" s="46">
        <f t="shared" si="6"/>
        <v>34</v>
      </c>
      <c r="B54" s="30"/>
      <c r="C54" s="31"/>
      <c r="D54" s="32"/>
      <c r="E54" s="31"/>
      <c r="F54" s="32"/>
      <c r="G54" s="26"/>
      <c r="H54" s="39"/>
      <c r="I54" s="32"/>
      <c r="J54" s="31"/>
      <c r="K54" s="31"/>
      <c r="L54" s="31"/>
      <c r="M54" s="31"/>
      <c r="N54" s="31"/>
      <c r="O54" s="31"/>
      <c r="P54" s="45" t="str">
        <f t="shared" si="5"/>
        <v/>
      </c>
    </row>
    <row r="55" spans="1:16" s="6" customFormat="1">
      <c r="A55" s="46">
        <f t="shared" si="6"/>
        <v>35</v>
      </c>
      <c r="B55" s="30"/>
      <c r="C55" s="31"/>
      <c r="D55" s="32"/>
      <c r="E55" s="31"/>
      <c r="F55" s="32"/>
      <c r="G55" s="26"/>
      <c r="H55" s="39"/>
      <c r="I55" s="32"/>
      <c r="J55" s="31"/>
      <c r="K55" s="31"/>
      <c r="L55" s="31"/>
      <c r="M55" s="31"/>
      <c r="N55" s="31"/>
      <c r="O55" s="31"/>
      <c r="P55" s="45" t="str">
        <f t="shared" si="5"/>
        <v/>
      </c>
    </row>
    <row r="56" spans="1:16" s="6" customFormat="1">
      <c r="A56" s="46">
        <f t="shared" si="6"/>
        <v>36</v>
      </c>
      <c r="B56" s="30"/>
      <c r="C56" s="31"/>
      <c r="D56" s="32"/>
      <c r="E56" s="31"/>
      <c r="F56" s="32"/>
      <c r="G56" s="26"/>
      <c r="H56" s="39"/>
      <c r="I56" s="32"/>
      <c r="J56" s="31"/>
      <c r="K56" s="31"/>
      <c r="L56" s="31"/>
      <c r="M56" s="31"/>
      <c r="N56" s="31"/>
      <c r="O56" s="31"/>
      <c r="P56" s="45" t="str">
        <f t="shared" si="5"/>
        <v/>
      </c>
    </row>
    <row r="57" spans="1:16" s="6" customFormat="1">
      <c r="A57" s="46">
        <f t="shared" si="6"/>
        <v>37</v>
      </c>
      <c r="B57" s="34"/>
      <c r="C57" s="35"/>
      <c r="D57" s="36"/>
      <c r="E57" s="35"/>
      <c r="F57" s="36"/>
      <c r="G57" s="44"/>
      <c r="H57" s="41"/>
      <c r="I57" s="36"/>
      <c r="J57" s="35"/>
      <c r="K57" s="35"/>
      <c r="L57" s="35"/>
      <c r="M57" s="35"/>
      <c r="N57" s="35"/>
      <c r="O57" s="35"/>
      <c r="P57" s="45" t="str">
        <f t="shared" si="5"/>
        <v/>
      </c>
    </row>
    <row r="58" spans="1:16" s="6" customFormat="1">
      <c r="A58" s="46">
        <f t="shared" si="6"/>
        <v>38</v>
      </c>
      <c r="B58" s="34"/>
      <c r="C58" s="35"/>
      <c r="D58" s="36"/>
      <c r="E58" s="35"/>
      <c r="F58" s="36"/>
      <c r="G58" s="44"/>
      <c r="H58" s="41"/>
      <c r="I58" s="36"/>
      <c r="J58" s="35"/>
      <c r="K58" s="35"/>
      <c r="L58" s="35"/>
      <c r="M58" s="35"/>
      <c r="N58" s="35"/>
      <c r="O58" s="35"/>
      <c r="P58" s="45" t="str">
        <f t="shared" si="5"/>
        <v/>
      </c>
    </row>
    <row r="59" spans="1:16" s="6" customFormat="1">
      <c r="A59" s="46">
        <f t="shared" si="6"/>
        <v>39</v>
      </c>
      <c r="B59" s="34"/>
      <c r="C59" s="35"/>
      <c r="D59" s="36"/>
      <c r="E59" s="35"/>
      <c r="F59" s="36"/>
      <c r="G59" s="44"/>
      <c r="H59" s="41"/>
      <c r="I59" s="36"/>
      <c r="J59" s="35"/>
      <c r="K59" s="35"/>
      <c r="L59" s="35"/>
      <c r="M59" s="35"/>
      <c r="N59" s="35"/>
      <c r="O59" s="35"/>
      <c r="P59" s="45" t="str">
        <f t="shared" si="5"/>
        <v/>
      </c>
    </row>
    <row r="60" spans="1:16" s="6" customFormat="1">
      <c r="A60" s="46">
        <f t="shared" si="6"/>
        <v>40</v>
      </c>
      <c r="B60" s="34"/>
      <c r="C60" s="35"/>
      <c r="D60" s="36"/>
      <c r="E60" s="35"/>
      <c r="F60" s="36"/>
      <c r="G60" s="44"/>
      <c r="H60" s="41"/>
      <c r="I60" s="36"/>
      <c r="J60" s="35"/>
      <c r="K60" s="35"/>
      <c r="L60" s="35"/>
      <c r="M60" s="35"/>
      <c r="N60" s="35"/>
      <c r="O60" s="35"/>
      <c r="P60" s="45" t="str">
        <f t="shared" si="5"/>
        <v/>
      </c>
    </row>
    <row r="61" spans="1:16" s="6" customFormat="1">
      <c r="A61" s="46">
        <f t="shared" si="6"/>
        <v>41</v>
      </c>
      <c r="B61" s="34"/>
      <c r="C61" s="35"/>
      <c r="D61" s="36"/>
      <c r="E61" s="35"/>
      <c r="F61" s="36"/>
      <c r="G61" s="44"/>
      <c r="H61" s="41"/>
      <c r="I61" s="36"/>
      <c r="J61" s="35"/>
      <c r="K61" s="35"/>
      <c r="L61" s="35"/>
      <c r="M61" s="35"/>
      <c r="N61" s="35"/>
      <c r="O61" s="35"/>
      <c r="P61" s="45" t="str">
        <f t="shared" si="5"/>
        <v/>
      </c>
    </row>
    <row r="62" spans="1:16" s="6" customFormat="1">
      <c r="A62" s="46">
        <f t="shared" si="6"/>
        <v>42</v>
      </c>
      <c r="B62" s="34"/>
      <c r="C62" s="35"/>
      <c r="D62" s="36"/>
      <c r="E62" s="35"/>
      <c r="F62" s="36"/>
      <c r="G62" s="44"/>
      <c r="H62" s="41"/>
      <c r="I62" s="36"/>
      <c r="J62" s="35"/>
      <c r="K62" s="35"/>
      <c r="L62" s="35"/>
      <c r="M62" s="35"/>
      <c r="N62" s="35"/>
      <c r="O62" s="35"/>
      <c r="P62" s="45" t="str">
        <f t="shared" si="5"/>
        <v/>
      </c>
    </row>
    <row r="63" spans="1:16" s="6" customFormat="1">
      <c r="A63" s="46">
        <f t="shared" si="6"/>
        <v>43</v>
      </c>
      <c r="B63" s="34"/>
      <c r="C63" s="35"/>
      <c r="D63" s="36"/>
      <c r="E63" s="35"/>
      <c r="F63" s="36"/>
      <c r="G63" s="44"/>
      <c r="H63" s="41"/>
      <c r="I63" s="36"/>
      <c r="J63" s="35"/>
      <c r="K63" s="35"/>
      <c r="L63" s="35"/>
      <c r="M63" s="35"/>
      <c r="N63" s="35"/>
      <c r="O63" s="35"/>
      <c r="P63" s="45" t="str">
        <f t="shared" si="5"/>
        <v/>
      </c>
    </row>
    <row r="64" spans="1:16" s="6" customFormat="1">
      <c r="A64" s="46">
        <f t="shared" si="6"/>
        <v>44</v>
      </c>
      <c r="B64" s="34"/>
      <c r="C64" s="35"/>
      <c r="D64" s="36"/>
      <c r="E64" s="35"/>
      <c r="F64" s="36"/>
      <c r="G64" s="44"/>
      <c r="H64" s="41"/>
      <c r="I64" s="36"/>
      <c r="J64" s="35"/>
      <c r="K64" s="35"/>
      <c r="L64" s="35"/>
      <c r="M64" s="35"/>
      <c r="N64" s="35"/>
      <c r="O64" s="35"/>
      <c r="P64" s="45" t="str">
        <f t="shared" si="5"/>
        <v/>
      </c>
    </row>
    <row r="65" spans="1:16" s="6" customFormat="1">
      <c r="A65" s="46">
        <f t="shared" si="6"/>
        <v>45</v>
      </c>
      <c r="B65" s="34"/>
      <c r="C65" s="35"/>
      <c r="D65" s="36"/>
      <c r="E65" s="35"/>
      <c r="F65" s="36"/>
      <c r="G65" s="44"/>
      <c r="H65" s="41"/>
      <c r="I65" s="36"/>
      <c r="J65" s="35"/>
      <c r="K65" s="35"/>
      <c r="L65" s="35"/>
      <c r="M65" s="35"/>
      <c r="N65" s="35"/>
      <c r="O65" s="35"/>
      <c r="P65" s="45" t="str">
        <f t="shared" si="5"/>
        <v/>
      </c>
    </row>
    <row r="66" spans="1:16" s="6" customFormat="1">
      <c r="A66" s="46">
        <f t="shared" si="6"/>
        <v>46</v>
      </c>
      <c r="B66" s="34"/>
      <c r="C66" s="35"/>
      <c r="D66" s="36"/>
      <c r="E66" s="35"/>
      <c r="F66" s="36"/>
      <c r="G66" s="44"/>
      <c r="H66" s="41"/>
      <c r="I66" s="36"/>
      <c r="J66" s="35"/>
      <c r="K66" s="35"/>
      <c r="L66" s="35"/>
      <c r="M66" s="35"/>
      <c r="N66" s="35"/>
      <c r="O66" s="35"/>
      <c r="P66" s="45" t="str">
        <f t="shared" si="5"/>
        <v/>
      </c>
    </row>
    <row r="67" spans="1:16" s="6" customFormat="1">
      <c r="A67" s="46">
        <f t="shared" si="6"/>
        <v>47</v>
      </c>
      <c r="B67" s="34"/>
      <c r="C67" s="35"/>
      <c r="D67" s="36"/>
      <c r="E67" s="35"/>
      <c r="F67" s="36"/>
      <c r="G67" s="44"/>
      <c r="H67" s="41"/>
      <c r="I67" s="36"/>
      <c r="J67" s="35"/>
      <c r="K67" s="35"/>
      <c r="L67" s="35"/>
      <c r="M67" s="35"/>
      <c r="N67" s="35"/>
      <c r="O67" s="35"/>
      <c r="P67" s="45" t="str">
        <f t="shared" si="5"/>
        <v/>
      </c>
    </row>
    <row r="68" spans="1:16" s="6" customFormat="1">
      <c r="A68" s="46">
        <f t="shared" si="6"/>
        <v>48</v>
      </c>
      <c r="B68" s="34"/>
      <c r="C68" s="35"/>
      <c r="D68" s="36"/>
      <c r="E68" s="35"/>
      <c r="F68" s="36"/>
      <c r="G68" s="44"/>
      <c r="H68" s="41"/>
      <c r="I68" s="36"/>
      <c r="J68" s="35"/>
      <c r="K68" s="35"/>
      <c r="L68" s="35"/>
      <c r="M68" s="35"/>
      <c r="N68" s="35"/>
      <c r="O68" s="35"/>
      <c r="P68" s="45" t="str">
        <f t="shared" si="5"/>
        <v/>
      </c>
    </row>
    <row r="69" spans="1:16" s="6" customFormat="1">
      <c r="A69" s="46">
        <f t="shared" si="6"/>
        <v>49</v>
      </c>
      <c r="B69" s="34"/>
      <c r="C69" s="35"/>
      <c r="D69" s="36"/>
      <c r="E69" s="35"/>
      <c r="F69" s="36"/>
      <c r="G69" s="44"/>
      <c r="H69" s="41"/>
      <c r="I69" s="36"/>
      <c r="J69" s="35"/>
      <c r="K69" s="35"/>
      <c r="L69" s="35"/>
      <c r="M69" s="35"/>
      <c r="N69" s="35"/>
      <c r="O69" s="35"/>
      <c r="P69" s="45" t="str">
        <f t="shared" si="5"/>
        <v/>
      </c>
    </row>
    <row r="70" spans="1:16" s="6" customFormat="1">
      <c r="A70" s="46">
        <f t="shared" si="6"/>
        <v>50</v>
      </c>
      <c r="B70" s="34"/>
      <c r="C70" s="35"/>
      <c r="D70" s="36"/>
      <c r="E70" s="35"/>
      <c r="F70" s="36"/>
      <c r="G70" s="44"/>
      <c r="H70" s="41"/>
      <c r="I70" s="36"/>
      <c r="J70" s="35"/>
      <c r="K70" s="35"/>
      <c r="L70" s="35"/>
      <c r="M70" s="35"/>
      <c r="N70" s="35"/>
      <c r="O70" s="35"/>
      <c r="P70" s="45" t="str">
        <f t="shared" si="5"/>
        <v/>
      </c>
    </row>
    <row r="71" spans="1:16" s="6" customFormat="1">
      <c r="A71" s="46">
        <f t="shared" si="6"/>
        <v>51</v>
      </c>
      <c r="B71" s="34"/>
      <c r="C71" s="35"/>
      <c r="D71" s="36"/>
      <c r="E71" s="35"/>
      <c r="F71" s="36"/>
      <c r="G71" s="44"/>
      <c r="H71" s="41"/>
      <c r="I71" s="36"/>
      <c r="J71" s="35"/>
      <c r="K71" s="35"/>
      <c r="L71" s="35"/>
      <c r="M71" s="35"/>
      <c r="N71" s="35"/>
      <c r="O71" s="35"/>
      <c r="P71" s="45" t="str">
        <f t="shared" si="5"/>
        <v/>
      </c>
    </row>
    <row r="72" spans="1:16" s="6" customFormat="1">
      <c r="A72" s="46">
        <f t="shared" si="6"/>
        <v>52</v>
      </c>
      <c r="B72" s="34"/>
      <c r="C72" s="35"/>
      <c r="D72" s="36"/>
      <c r="E72" s="35"/>
      <c r="F72" s="36"/>
      <c r="G72" s="44"/>
      <c r="H72" s="41"/>
      <c r="I72" s="36"/>
      <c r="J72" s="35"/>
      <c r="K72" s="35"/>
      <c r="L72" s="35"/>
      <c r="M72" s="35"/>
      <c r="N72" s="35"/>
      <c r="O72" s="35"/>
      <c r="P72" s="45" t="str">
        <f t="shared" si="5"/>
        <v/>
      </c>
    </row>
    <row r="73" spans="1:16" s="6" customFormat="1">
      <c r="A73" s="46">
        <f t="shared" si="6"/>
        <v>53</v>
      </c>
      <c r="B73" s="34"/>
      <c r="C73" s="35"/>
      <c r="D73" s="36"/>
      <c r="E73" s="35"/>
      <c r="F73" s="36"/>
      <c r="G73" s="44"/>
      <c r="H73" s="41"/>
      <c r="I73" s="36"/>
      <c r="J73" s="35"/>
      <c r="K73" s="35"/>
      <c r="L73" s="35"/>
      <c r="M73" s="35"/>
      <c r="N73" s="35"/>
      <c r="O73" s="35"/>
      <c r="P73" s="45" t="str">
        <f t="shared" si="5"/>
        <v/>
      </c>
    </row>
    <row r="74" spans="1:16" s="6" customFormat="1">
      <c r="A74" s="46">
        <f t="shared" si="6"/>
        <v>54</v>
      </c>
      <c r="B74" s="34"/>
      <c r="C74" s="35"/>
      <c r="D74" s="36"/>
      <c r="E74" s="35"/>
      <c r="F74" s="36"/>
      <c r="G74" s="44"/>
      <c r="H74" s="41"/>
      <c r="I74" s="36"/>
      <c r="J74" s="35"/>
      <c r="K74" s="35"/>
      <c r="L74" s="35"/>
      <c r="M74" s="35"/>
      <c r="N74" s="35"/>
      <c r="O74" s="35"/>
      <c r="P74" s="45" t="str">
        <f t="shared" si="5"/>
        <v/>
      </c>
    </row>
    <row r="75" spans="1:16" s="6" customFormat="1">
      <c r="A75" s="46">
        <f t="shared" si="6"/>
        <v>55</v>
      </c>
      <c r="B75" s="34"/>
      <c r="C75" s="35"/>
      <c r="D75" s="36"/>
      <c r="E75" s="35"/>
      <c r="F75" s="36"/>
      <c r="G75" s="44"/>
      <c r="H75" s="41"/>
      <c r="I75" s="36"/>
      <c r="J75" s="35"/>
      <c r="K75" s="35"/>
      <c r="L75" s="35"/>
      <c r="M75" s="35"/>
      <c r="N75" s="35"/>
      <c r="O75" s="35"/>
      <c r="P75" s="45" t="str">
        <f t="shared" si="5"/>
        <v/>
      </c>
    </row>
    <row r="76" spans="1:16" s="6" customFormat="1">
      <c r="A76" s="46">
        <f t="shared" si="6"/>
        <v>56</v>
      </c>
      <c r="B76" s="34"/>
      <c r="C76" s="35"/>
      <c r="D76" s="36"/>
      <c r="E76" s="35"/>
      <c r="F76" s="36"/>
      <c r="G76" s="44"/>
      <c r="H76" s="41"/>
      <c r="I76" s="36"/>
      <c r="J76" s="35"/>
      <c r="K76" s="35"/>
      <c r="L76" s="35"/>
      <c r="M76" s="35"/>
      <c r="N76" s="35"/>
      <c r="O76" s="35"/>
      <c r="P76" s="45" t="str">
        <f t="shared" si="5"/>
        <v/>
      </c>
    </row>
    <row r="77" spans="1:16" s="6" customFormat="1">
      <c r="A77" s="46">
        <f t="shared" si="6"/>
        <v>57</v>
      </c>
      <c r="B77" s="34"/>
      <c r="C77" s="35"/>
      <c r="D77" s="36"/>
      <c r="E77" s="35"/>
      <c r="F77" s="36"/>
      <c r="G77" s="44"/>
      <c r="H77" s="41"/>
      <c r="I77" s="36"/>
      <c r="J77" s="35"/>
      <c r="K77" s="35"/>
      <c r="L77" s="35"/>
      <c r="M77" s="35"/>
      <c r="N77" s="35"/>
      <c r="O77" s="35"/>
      <c r="P77" s="45" t="str">
        <f t="shared" si="5"/>
        <v/>
      </c>
    </row>
    <row r="78" spans="1:16" s="6" customFormat="1">
      <c r="A78" s="46">
        <f t="shared" si="6"/>
        <v>58</v>
      </c>
      <c r="B78" s="34"/>
      <c r="C78" s="35"/>
      <c r="D78" s="36"/>
      <c r="E78" s="35"/>
      <c r="F78" s="36"/>
      <c r="G78" s="44"/>
      <c r="H78" s="41"/>
      <c r="I78" s="36"/>
      <c r="J78" s="35"/>
      <c r="K78" s="35"/>
      <c r="L78" s="35"/>
      <c r="M78" s="35"/>
      <c r="N78" s="35"/>
      <c r="O78" s="35"/>
      <c r="P78" s="45" t="str">
        <f t="shared" si="5"/>
        <v/>
      </c>
    </row>
    <row r="79" spans="1:16" s="6" customFormat="1">
      <c r="A79" s="46">
        <f t="shared" si="6"/>
        <v>59</v>
      </c>
      <c r="B79" s="34"/>
      <c r="C79" s="35"/>
      <c r="D79" s="36"/>
      <c r="E79" s="35"/>
      <c r="F79" s="36"/>
      <c r="G79" s="44"/>
      <c r="H79" s="41"/>
      <c r="I79" s="36"/>
      <c r="J79" s="35"/>
      <c r="K79" s="35"/>
      <c r="L79" s="35"/>
      <c r="M79" s="35"/>
      <c r="N79" s="35"/>
      <c r="O79" s="35"/>
      <c r="P79" s="45" t="str">
        <f t="shared" si="5"/>
        <v/>
      </c>
    </row>
    <row r="80" spans="1:16" s="6" customFormat="1">
      <c r="A80" s="46">
        <f t="shared" si="6"/>
        <v>60</v>
      </c>
      <c r="B80" s="34"/>
      <c r="C80" s="35"/>
      <c r="D80" s="36"/>
      <c r="E80" s="35"/>
      <c r="F80" s="36"/>
      <c r="G80" s="44"/>
      <c r="H80" s="41"/>
      <c r="I80" s="36"/>
      <c r="J80" s="35"/>
      <c r="K80" s="35"/>
      <c r="L80" s="35"/>
      <c r="M80" s="35"/>
      <c r="N80" s="35"/>
      <c r="O80" s="35"/>
      <c r="P80" s="45" t="str">
        <f t="shared" si="5"/>
        <v/>
      </c>
    </row>
    <row r="81" spans="1:16" s="6" customFormat="1">
      <c r="A81" s="46">
        <f t="shared" si="6"/>
        <v>61</v>
      </c>
      <c r="B81" s="34"/>
      <c r="C81" s="35"/>
      <c r="D81" s="36"/>
      <c r="E81" s="35"/>
      <c r="F81" s="36"/>
      <c r="G81" s="44"/>
      <c r="H81" s="41"/>
      <c r="I81" s="36"/>
      <c r="J81" s="35"/>
      <c r="K81" s="35"/>
      <c r="L81" s="35"/>
      <c r="M81" s="35"/>
      <c r="N81" s="35"/>
      <c r="O81" s="35"/>
      <c r="P81" s="45" t="str">
        <f t="shared" si="5"/>
        <v/>
      </c>
    </row>
    <row r="82" spans="1:16" s="6" customFormat="1">
      <c r="A82" s="46">
        <f t="shared" si="6"/>
        <v>62</v>
      </c>
      <c r="B82" s="34"/>
      <c r="C82" s="35"/>
      <c r="D82" s="36"/>
      <c r="E82" s="35"/>
      <c r="F82" s="36"/>
      <c r="G82" s="44"/>
      <c r="H82" s="41"/>
      <c r="I82" s="36"/>
      <c r="J82" s="35"/>
      <c r="K82" s="35"/>
      <c r="L82" s="35"/>
      <c r="M82" s="35"/>
      <c r="N82" s="35"/>
      <c r="O82" s="35"/>
      <c r="P82" s="45" t="str">
        <f t="shared" si="5"/>
        <v/>
      </c>
    </row>
    <row r="83" spans="1:16" s="6" customFormat="1">
      <c r="A83" s="46">
        <f t="shared" si="6"/>
        <v>63</v>
      </c>
      <c r="B83" s="34"/>
      <c r="C83" s="35"/>
      <c r="D83" s="36"/>
      <c r="E83" s="35"/>
      <c r="F83" s="36"/>
      <c r="G83" s="44"/>
      <c r="H83" s="41"/>
      <c r="I83" s="36"/>
      <c r="J83" s="35"/>
      <c r="K83" s="35"/>
      <c r="L83" s="35"/>
      <c r="M83" s="35"/>
      <c r="N83" s="35"/>
      <c r="O83" s="35"/>
      <c r="P83" s="45" t="str">
        <f t="shared" si="5"/>
        <v/>
      </c>
    </row>
    <row r="84" spans="1:16" s="6" customFormat="1">
      <c r="A84" s="46">
        <f t="shared" si="6"/>
        <v>64</v>
      </c>
      <c r="B84" s="34"/>
      <c r="C84" s="35"/>
      <c r="D84" s="36"/>
      <c r="E84" s="35"/>
      <c r="F84" s="36"/>
      <c r="G84" s="44"/>
      <c r="H84" s="41"/>
      <c r="I84" s="36"/>
      <c r="J84" s="35"/>
      <c r="K84" s="35"/>
      <c r="L84" s="35"/>
      <c r="M84" s="35"/>
      <c r="N84" s="35"/>
      <c r="O84" s="35"/>
      <c r="P84" s="45" t="str">
        <f t="shared" si="5"/>
        <v/>
      </c>
    </row>
    <row r="85" spans="1:16" s="6" customFormat="1">
      <c r="A85" s="46">
        <f t="shared" si="6"/>
        <v>65</v>
      </c>
      <c r="B85" s="34"/>
      <c r="C85" s="35"/>
      <c r="D85" s="36"/>
      <c r="E85" s="35"/>
      <c r="F85" s="36"/>
      <c r="G85" s="44"/>
      <c r="H85" s="41"/>
      <c r="I85" s="36"/>
      <c r="J85" s="35"/>
      <c r="K85" s="35"/>
      <c r="L85" s="35"/>
      <c r="M85" s="35"/>
      <c r="N85" s="35"/>
      <c r="O85" s="35"/>
      <c r="P85" s="45" t="str">
        <f t="shared" ref="P85:P148" si="7">IF(ISERROR(LOOKUP(G85,$A$12:$B$17,$B$12:$B$17)),"",LOOKUP(G85,$A$12:$B$17,$B$12:$B$17))</f>
        <v/>
      </c>
    </row>
    <row r="86" spans="1:16" s="6" customFormat="1">
      <c r="A86" s="46">
        <f t="shared" si="6"/>
        <v>66</v>
      </c>
      <c r="B86" s="34"/>
      <c r="C86" s="35"/>
      <c r="D86" s="36"/>
      <c r="E86" s="35"/>
      <c r="F86" s="36"/>
      <c r="G86" s="44"/>
      <c r="H86" s="41"/>
      <c r="I86" s="36"/>
      <c r="J86" s="35"/>
      <c r="K86" s="35"/>
      <c r="L86" s="35"/>
      <c r="M86" s="35"/>
      <c r="N86" s="35"/>
      <c r="O86" s="35"/>
      <c r="P86" s="45" t="str">
        <f t="shared" si="7"/>
        <v/>
      </c>
    </row>
    <row r="87" spans="1:16" s="6" customFormat="1">
      <c r="A87" s="46">
        <f t="shared" ref="A87:A150" si="8">+A86+1</f>
        <v>67</v>
      </c>
      <c r="B87" s="34"/>
      <c r="C87" s="35"/>
      <c r="D87" s="36"/>
      <c r="E87" s="35"/>
      <c r="F87" s="36"/>
      <c r="G87" s="44"/>
      <c r="H87" s="41"/>
      <c r="I87" s="36"/>
      <c r="J87" s="35"/>
      <c r="K87" s="35"/>
      <c r="L87" s="35"/>
      <c r="M87" s="35"/>
      <c r="N87" s="35"/>
      <c r="O87" s="35"/>
      <c r="P87" s="45" t="str">
        <f t="shared" si="7"/>
        <v/>
      </c>
    </row>
    <row r="88" spans="1:16" s="6" customFormat="1">
      <c r="A88" s="46">
        <f t="shared" si="8"/>
        <v>68</v>
      </c>
      <c r="B88" s="34"/>
      <c r="C88" s="35"/>
      <c r="D88" s="36"/>
      <c r="E88" s="35"/>
      <c r="F88" s="36"/>
      <c r="G88" s="44"/>
      <c r="H88" s="41"/>
      <c r="I88" s="36"/>
      <c r="J88" s="35"/>
      <c r="K88" s="35"/>
      <c r="L88" s="35"/>
      <c r="M88" s="35"/>
      <c r="N88" s="35"/>
      <c r="O88" s="35"/>
      <c r="P88" s="45" t="str">
        <f t="shared" si="7"/>
        <v/>
      </c>
    </row>
    <row r="89" spans="1:16" s="6" customFormat="1">
      <c r="A89" s="46">
        <f t="shared" si="8"/>
        <v>69</v>
      </c>
      <c r="B89" s="34"/>
      <c r="C89" s="35"/>
      <c r="D89" s="36"/>
      <c r="E89" s="35"/>
      <c r="F89" s="36"/>
      <c r="G89" s="44"/>
      <c r="H89" s="41"/>
      <c r="I89" s="36"/>
      <c r="J89" s="35"/>
      <c r="K89" s="35"/>
      <c r="L89" s="35"/>
      <c r="M89" s="35"/>
      <c r="N89" s="35"/>
      <c r="O89" s="35"/>
      <c r="P89" s="45" t="str">
        <f t="shared" si="7"/>
        <v/>
      </c>
    </row>
    <row r="90" spans="1:16" s="6" customFormat="1">
      <c r="A90" s="46">
        <f t="shared" si="8"/>
        <v>70</v>
      </c>
      <c r="B90" s="34"/>
      <c r="C90" s="35"/>
      <c r="D90" s="36"/>
      <c r="E90" s="35"/>
      <c r="F90" s="36"/>
      <c r="G90" s="44"/>
      <c r="H90" s="41"/>
      <c r="I90" s="36"/>
      <c r="J90" s="35"/>
      <c r="K90" s="35"/>
      <c r="L90" s="35"/>
      <c r="M90" s="35"/>
      <c r="N90" s="35"/>
      <c r="O90" s="35"/>
      <c r="P90" s="45" t="str">
        <f t="shared" si="7"/>
        <v/>
      </c>
    </row>
    <row r="91" spans="1:16" s="6" customFormat="1">
      <c r="A91" s="46">
        <f t="shared" si="8"/>
        <v>71</v>
      </c>
      <c r="B91" s="34"/>
      <c r="C91" s="35"/>
      <c r="D91" s="36"/>
      <c r="E91" s="35"/>
      <c r="F91" s="36"/>
      <c r="G91" s="44"/>
      <c r="H91" s="41"/>
      <c r="I91" s="36"/>
      <c r="J91" s="35"/>
      <c r="K91" s="35"/>
      <c r="L91" s="35"/>
      <c r="M91" s="35"/>
      <c r="N91" s="35"/>
      <c r="O91" s="35"/>
      <c r="P91" s="45" t="str">
        <f t="shared" si="7"/>
        <v/>
      </c>
    </row>
    <row r="92" spans="1:16" s="6" customFormat="1">
      <c r="A92" s="46">
        <f t="shared" si="8"/>
        <v>72</v>
      </c>
      <c r="B92" s="34"/>
      <c r="C92" s="35"/>
      <c r="D92" s="36"/>
      <c r="E92" s="35"/>
      <c r="F92" s="36"/>
      <c r="G92" s="44"/>
      <c r="H92" s="41"/>
      <c r="I92" s="36"/>
      <c r="J92" s="35"/>
      <c r="K92" s="35"/>
      <c r="L92" s="35"/>
      <c r="M92" s="35"/>
      <c r="N92" s="35"/>
      <c r="O92" s="35"/>
      <c r="P92" s="45" t="str">
        <f t="shared" si="7"/>
        <v/>
      </c>
    </row>
    <row r="93" spans="1:16" s="6" customFormat="1">
      <c r="A93" s="46">
        <f t="shared" si="8"/>
        <v>73</v>
      </c>
      <c r="B93" s="34"/>
      <c r="C93" s="35"/>
      <c r="D93" s="36"/>
      <c r="E93" s="35"/>
      <c r="F93" s="36"/>
      <c r="G93" s="44"/>
      <c r="H93" s="41"/>
      <c r="I93" s="36"/>
      <c r="J93" s="35"/>
      <c r="K93" s="35"/>
      <c r="L93" s="35"/>
      <c r="M93" s="35"/>
      <c r="N93" s="35"/>
      <c r="O93" s="35"/>
      <c r="P93" s="45" t="str">
        <f t="shared" si="7"/>
        <v/>
      </c>
    </row>
    <row r="94" spans="1:16" s="6" customFormat="1">
      <c r="A94" s="46">
        <f t="shared" si="8"/>
        <v>74</v>
      </c>
      <c r="B94" s="34"/>
      <c r="C94" s="35"/>
      <c r="D94" s="36"/>
      <c r="E94" s="35"/>
      <c r="F94" s="36"/>
      <c r="G94" s="44"/>
      <c r="H94" s="41"/>
      <c r="I94" s="36"/>
      <c r="J94" s="35"/>
      <c r="K94" s="35"/>
      <c r="L94" s="35"/>
      <c r="M94" s="35"/>
      <c r="N94" s="35"/>
      <c r="O94" s="35"/>
      <c r="P94" s="45" t="str">
        <f t="shared" si="7"/>
        <v/>
      </c>
    </row>
    <row r="95" spans="1:16" s="6" customFormat="1">
      <c r="A95" s="46">
        <f t="shared" si="8"/>
        <v>75</v>
      </c>
      <c r="B95" s="34"/>
      <c r="C95" s="35"/>
      <c r="D95" s="36"/>
      <c r="E95" s="35"/>
      <c r="F95" s="36"/>
      <c r="G95" s="44"/>
      <c r="H95" s="41"/>
      <c r="I95" s="36"/>
      <c r="J95" s="35"/>
      <c r="K95" s="35"/>
      <c r="L95" s="35"/>
      <c r="M95" s="35"/>
      <c r="N95" s="35"/>
      <c r="O95" s="35"/>
      <c r="P95" s="45" t="str">
        <f t="shared" si="7"/>
        <v/>
      </c>
    </row>
    <row r="96" spans="1:16" s="6" customFormat="1">
      <c r="A96" s="46">
        <f t="shared" si="8"/>
        <v>76</v>
      </c>
      <c r="B96" s="34"/>
      <c r="C96" s="35"/>
      <c r="D96" s="36"/>
      <c r="E96" s="35"/>
      <c r="F96" s="36"/>
      <c r="G96" s="44"/>
      <c r="H96" s="41"/>
      <c r="I96" s="36"/>
      <c r="J96" s="35"/>
      <c r="K96" s="35"/>
      <c r="L96" s="35"/>
      <c r="M96" s="35"/>
      <c r="N96" s="35"/>
      <c r="O96" s="35"/>
      <c r="P96" s="45" t="str">
        <f t="shared" si="7"/>
        <v/>
      </c>
    </row>
    <row r="97" spans="1:16" s="6" customFormat="1">
      <c r="A97" s="46">
        <f t="shared" si="8"/>
        <v>77</v>
      </c>
      <c r="B97" s="34"/>
      <c r="C97" s="35"/>
      <c r="D97" s="36"/>
      <c r="E97" s="35"/>
      <c r="F97" s="36"/>
      <c r="G97" s="44"/>
      <c r="H97" s="41"/>
      <c r="I97" s="36"/>
      <c r="J97" s="35"/>
      <c r="K97" s="35"/>
      <c r="L97" s="35"/>
      <c r="M97" s="35"/>
      <c r="N97" s="35"/>
      <c r="O97" s="35"/>
      <c r="P97" s="45" t="str">
        <f t="shared" si="7"/>
        <v/>
      </c>
    </row>
    <row r="98" spans="1:16" s="6" customFormat="1">
      <c r="A98" s="46">
        <f t="shared" si="8"/>
        <v>78</v>
      </c>
      <c r="B98" s="34"/>
      <c r="C98" s="35"/>
      <c r="D98" s="36"/>
      <c r="E98" s="35"/>
      <c r="F98" s="36"/>
      <c r="G98" s="44"/>
      <c r="H98" s="41"/>
      <c r="I98" s="36"/>
      <c r="J98" s="35"/>
      <c r="K98" s="35"/>
      <c r="L98" s="35"/>
      <c r="M98" s="35"/>
      <c r="N98" s="35"/>
      <c r="O98" s="35"/>
      <c r="P98" s="45" t="str">
        <f t="shared" si="7"/>
        <v/>
      </c>
    </row>
    <row r="99" spans="1:16" s="6" customFormat="1">
      <c r="A99" s="46">
        <f t="shared" si="8"/>
        <v>79</v>
      </c>
      <c r="B99" s="34"/>
      <c r="C99" s="35"/>
      <c r="D99" s="36"/>
      <c r="E99" s="35"/>
      <c r="F99" s="36"/>
      <c r="G99" s="44"/>
      <c r="H99" s="41"/>
      <c r="I99" s="36"/>
      <c r="J99" s="35"/>
      <c r="K99" s="35"/>
      <c r="L99" s="35"/>
      <c r="M99" s="35"/>
      <c r="N99" s="35"/>
      <c r="O99" s="35"/>
      <c r="P99" s="45" t="str">
        <f t="shared" si="7"/>
        <v/>
      </c>
    </row>
    <row r="100" spans="1:16" s="6" customFormat="1">
      <c r="A100" s="46">
        <f t="shared" si="8"/>
        <v>80</v>
      </c>
      <c r="B100" s="34"/>
      <c r="C100" s="35"/>
      <c r="D100" s="36"/>
      <c r="E100" s="35"/>
      <c r="F100" s="36"/>
      <c r="G100" s="44"/>
      <c r="H100" s="41"/>
      <c r="I100" s="36"/>
      <c r="J100" s="35"/>
      <c r="K100" s="35"/>
      <c r="L100" s="35"/>
      <c r="M100" s="35"/>
      <c r="N100" s="35"/>
      <c r="O100" s="35"/>
      <c r="P100" s="45" t="str">
        <f t="shared" si="7"/>
        <v/>
      </c>
    </row>
    <row r="101" spans="1:16" s="6" customFormat="1">
      <c r="A101" s="46">
        <f t="shared" si="8"/>
        <v>81</v>
      </c>
      <c r="B101" s="34"/>
      <c r="C101" s="35"/>
      <c r="D101" s="36"/>
      <c r="E101" s="35"/>
      <c r="F101" s="36"/>
      <c r="G101" s="44"/>
      <c r="H101" s="41"/>
      <c r="I101" s="36"/>
      <c r="J101" s="35"/>
      <c r="K101" s="35"/>
      <c r="L101" s="35"/>
      <c r="M101" s="35"/>
      <c r="N101" s="35"/>
      <c r="O101" s="35"/>
      <c r="P101" s="45" t="str">
        <f t="shared" si="7"/>
        <v/>
      </c>
    </row>
    <row r="102" spans="1:16" s="6" customFormat="1">
      <c r="A102" s="46">
        <f t="shared" si="8"/>
        <v>82</v>
      </c>
      <c r="B102" s="34"/>
      <c r="C102" s="35"/>
      <c r="D102" s="36"/>
      <c r="E102" s="35"/>
      <c r="F102" s="36"/>
      <c r="G102" s="44"/>
      <c r="H102" s="41"/>
      <c r="I102" s="36"/>
      <c r="J102" s="35"/>
      <c r="K102" s="35"/>
      <c r="L102" s="35"/>
      <c r="M102" s="35"/>
      <c r="N102" s="35"/>
      <c r="O102" s="35"/>
      <c r="P102" s="45" t="str">
        <f t="shared" si="7"/>
        <v/>
      </c>
    </row>
    <row r="103" spans="1:16" s="6" customFormat="1">
      <c r="A103" s="46">
        <f t="shared" si="8"/>
        <v>83</v>
      </c>
      <c r="B103" s="34"/>
      <c r="C103" s="35"/>
      <c r="D103" s="36"/>
      <c r="E103" s="35"/>
      <c r="F103" s="36"/>
      <c r="G103" s="44"/>
      <c r="H103" s="41"/>
      <c r="I103" s="36"/>
      <c r="J103" s="35"/>
      <c r="K103" s="35"/>
      <c r="L103" s="35"/>
      <c r="M103" s="35"/>
      <c r="N103" s="35"/>
      <c r="O103" s="35"/>
      <c r="P103" s="45" t="str">
        <f t="shared" si="7"/>
        <v/>
      </c>
    </row>
    <row r="104" spans="1:16" s="6" customFormat="1">
      <c r="A104" s="46">
        <f t="shared" si="8"/>
        <v>84</v>
      </c>
      <c r="B104" s="34"/>
      <c r="C104" s="35"/>
      <c r="D104" s="36"/>
      <c r="E104" s="35"/>
      <c r="F104" s="36"/>
      <c r="G104" s="44"/>
      <c r="H104" s="41"/>
      <c r="I104" s="36"/>
      <c r="J104" s="35"/>
      <c r="K104" s="35"/>
      <c r="L104" s="35"/>
      <c r="M104" s="35"/>
      <c r="N104" s="35"/>
      <c r="O104" s="35"/>
      <c r="P104" s="45" t="str">
        <f t="shared" si="7"/>
        <v/>
      </c>
    </row>
    <row r="105" spans="1:16" s="6" customFormat="1">
      <c r="A105" s="46">
        <f t="shared" si="8"/>
        <v>85</v>
      </c>
      <c r="B105" s="34"/>
      <c r="C105" s="35"/>
      <c r="D105" s="36"/>
      <c r="E105" s="35"/>
      <c r="F105" s="36"/>
      <c r="G105" s="44"/>
      <c r="H105" s="41"/>
      <c r="I105" s="36"/>
      <c r="J105" s="35"/>
      <c r="K105" s="35"/>
      <c r="L105" s="35"/>
      <c r="M105" s="35"/>
      <c r="N105" s="35"/>
      <c r="O105" s="35"/>
      <c r="P105" s="45" t="str">
        <f t="shared" si="7"/>
        <v/>
      </c>
    </row>
    <row r="106" spans="1:16" s="6" customFormat="1">
      <c r="A106" s="46">
        <f t="shared" si="8"/>
        <v>86</v>
      </c>
      <c r="B106" s="34"/>
      <c r="C106" s="35"/>
      <c r="D106" s="36"/>
      <c r="E106" s="35"/>
      <c r="F106" s="36"/>
      <c r="G106" s="44"/>
      <c r="H106" s="41"/>
      <c r="I106" s="36"/>
      <c r="J106" s="35"/>
      <c r="K106" s="35"/>
      <c r="L106" s="35"/>
      <c r="M106" s="35"/>
      <c r="N106" s="35"/>
      <c r="O106" s="35"/>
      <c r="P106" s="45" t="str">
        <f t="shared" si="7"/>
        <v/>
      </c>
    </row>
    <row r="107" spans="1:16" s="6" customFormat="1">
      <c r="A107" s="46">
        <f t="shared" si="8"/>
        <v>87</v>
      </c>
      <c r="B107" s="34"/>
      <c r="C107" s="35"/>
      <c r="D107" s="36"/>
      <c r="E107" s="35"/>
      <c r="F107" s="36"/>
      <c r="G107" s="44"/>
      <c r="H107" s="41"/>
      <c r="I107" s="36"/>
      <c r="J107" s="35"/>
      <c r="K107" s="35"/>
      <c r="L107" s="35"/>
      <c r="M107" s="35"/>
      <c r="N107" s="35"/>
      <c r="O107" s="35"/>
      <c r="P107" s="45" t="str">
        <f t="shared" si="7"/>
        <v/>
      </c>
    </row>
    <row r="108" spans="1:16" s="6" customFormat="1">
      <c r="A108" s="46">
        <f t="shared" si="8"/>
        <v>88</v>
      </c>
      <c r="B108" s="34"/>
      <c r="C108" s="35"/>
      <c r="D108" s="36"/>
      <c r="E108" s="35"/>
      <c r="F108" s="36"/>
      <c r="G108" s="44"/>
      <c r="H108" s="41"/>
      <c r="I108" s="36"/>
      <c r="J108" s="35"/>
      <c r="K108" s="35"/>
      <c r="L108" s="35"/>
      <c r="M108" s="35"/>
      <c r="N108" s="35"/>
      <c r="O108" s="35"/>
      <c r="P108" s="45" t="str">
        <f t="shared" si="7"/>
        <v/>
      </c>
    </row>
    <row r="109" spans="1:16" s="6" customFormat="1">
      <c r="A109" s="46">
        <f t="shared" si="8"/>
        <v>89</v>
      </c>
      <c r="B109" s="34"/>
      <c r="C109" s="35"/>
      <c r="D109" s="36"/>
      <c r="E109" s="35"/>
      <c r="F109" s="36"/>
      <c r="G109" s="44"/>
      <c r="H109" s="41"/>
      <c r="I109" s="36"/>
      <c r="J109" s="35"/>
      <c r="K109" s="35"/>
      <c r="L109" s="35"/>
      <c r="M109" s="35"/>
      <c r="N109" s="35"/>
      <c r="O109" s="35"/>
      <c r="P109" s="45" t="str">
        <f t="shared" si="7"/>
        <v/>
      </c>
    </row>
    <row r="110" spans="1:16" s="6" customFormat="1">
      <c r="A110" s="46">
        <f t="shared" si="8"/>
        <v>90</v>
      </c>
      <c r="B110" s="34"/>
      <c r="C110" s="35"/>
      <c r="D110" s="36"/>
      <c r="E110" s="35"/>
      <c r="F110" s="36"/>
      <c r="G110" s="44"/>
      <c r="H110" s="41"/>
      <c r="I110" s="36"/>
      <c r="J110" s="35"/>
      <c r="K110" s="35"/>
      <c r="L110" s="35"/>
      <c r="M110" s="35"/>
      <c r="N110" s="35"/>
      <c r="O110" s="35"/>
      <c r="P110" s="45" t="str">
        <f t="shared" si="7"/>
        <v/>
      </c>
    </row>
    <row r="111" spans="1:16" s="6" customFormat="1">
      <c r="A111" s="46">
        <f t="shared" si="8"/>
        <v>91</v>
      </c>
      <c r="B111" s="34"/>
      <c r="C111" s="35"/>
      <c r="D111" s="36"/>
      <c r="E111" s="35"/>
      <c r="F111" s="36"/>
      <c r="G111" s="44"/>
      <c r="H111" s="41"/>
      <c r="I111" s="36"/>
      <c r="J111" s="35"/>
      <c r="K111" s="35"/>
      <c r="L111" s="35"/>
      <c r="M111" s="35"/>
      <c r="N111" s="35"/>
      <c r="O111" s="35"/>
      <c r="P111" s="45" t="str">
        <f t="shared" si="7"/>
        <v/>
      </c>
    </row>
    <row r="112" spans="1:16" s="6" customFormat="1">
      <c r="A112" s="46">
        <f t="shared" si="8"/>
        <v>92</v>
      </c>
      <c r="B112" s="34"/>
      <c r="C112" s="35"/>
      <c r="D112" s="36"/>
      <c r="E112" s="35"/>
      <c r="F112" s="36"/>
      <c r="G112" s="44"/>
      <c r="H112" s="41"/>
      <c r="I112" s="36"/>
      <c r="J112" s="35"/>
      <c r="K112" s="35"/>
      <c r="L112" s="35"/>
      <c r="M112" s="35"/>
      <c r="N112" s="35"/>
      <c r="O112" s="35"/>
      <c r="P112" s="45" t="str">
        <f t="shared" si="7"/>
        <v/>
      </c>
    </row>
    <row r="113" spans="1:16" s="6" customFormat="1">
      <c r="A113" s="46">
        <f t="shared" si="8"/>
        <v>93</v>
      </c>
      <c r="B113" s="34"/>
      <c r="C113" s="35"/>
      <c r="D113" s="36"/>
      <c r="E113" s="35"/>
      <c r="F113" s="36"/>
      <c r="G113" s="44"/>
      <c r="H113" s="41"/>
      <c r="I113" s="36"/>
      <c r="J113" s="35"/>
      <c r="K113" s="35"/>
      <c r="L113" s="35"/>
      <c r="M113" s="35"/>
      <c r="N113" s="35"/>
      <c r="O113" s="35"/>
      <c r="P113" s="45" t="str">
        <f t="shared" si="7"/>
        <v/>
      </c>
    </row>
    <row r="114" spans="1:16" s="6" customFormat="1">
      <c r="A114" s="46">
        <f t="shared" si="8"/>
        <v>94</v>
      </c>
      <c r="B114" s="34"/>
      <c r="C114" s="35"/>
      <c r="D114" s="36"/>
      <c r="E114" s="35"/>
      <c r="F114" s="36"/>
      <c r="G114" s="44"/>
      <c r="H114" s="41"/>
      <c r="I114" s="36"/>
      <c r="J114" s="35"/>
      <c r="K114" s="35"/>
      <c r="L114" s="35"/>
      <c r="M114" s="35"/>
      <c r="N114" s="35"/>
      <c r="O114" s="35"/>
      <c r="P114" s="45" t="str">
        <f t="shared" si="7"/>
        <v/>
      </c>
    </row>
    <row r="115" spans="1:16" s="6" customFormat="1">
      <c r="A115" s="46">
        <f t="shared" si="8"/>
        <v>95</v>
      </c>
      <c r="B115" s="34"/>
      <c r="C115" s="35"/>
      <c r="D115" s="36"/>
      <c r="E115" s="35"/>
      <c r="F115" s="36"/>
      <c r="G115" s="44"/>
      <c r="H115" s="41"/>
      <c r="I115" s="36"/>
      <c r="J115" s="35"/>
      <c r="K115" s="35"/>
      <c r="L115" s="35"/>
      <c r="M115" s="35"/>
      <c r="N115" s="35"/>
      <c r="O115" s="35"/>
      <c r="P115" s="45" t="str">
        <f t="shared" si="7"/>
        <v/>
      </c>
    </row>
    <row r="116" spans="1:16" s="6" customFormat="1">
      <c r="A116" s="46">
        <f t="shared" si="8"/>
        <v>96</v>
      </c>
      <c r="B116" s="34"/>
      <c r="C116" s="35"/>
      <c r="D116" s="36"/>
      <c r="E116" s="35"/>
      <c r="F116" s="36"/>
      <c r="G116" s="44"/>
      <c r="H116" s="41"/>
      <c r="I116" s="36"/>
      <c r="J116" s="35"/>
      <c r="K116" s="35"/>
      <c r="L116" s="35"/>
      <c r="M116" s="35"/>
      <c r="N116" s="35"/>
      <c r="O116" s="35"/>
      <c r="P116" s="45" t="str">
        <f t="shared" si="7"/>
        <v/>
      </c>
    </row>
    <row r="117" spans="1:16" s="6" customFormat="1">
      <c r="A117" s="46">
        <f t="shared" si="8"/>
        <v>97</v>
      </c>
      <c r="B117" s="34"/>
      <c r="C117" s="35"/>
      <c r="D117" s="36"/>
      <c r="E117" s="35"/>
      <c r="F117" s="36"/>
      <c r="G117" s="44"/>
      <c r="H117" s="41"/>
      <c r="I117" s="36"/>
      <c r="J117" s="35"/>
      <c r="K117" s="35"/>
      <c r="L117" s="35"/>
      <c r="M117" s="35"/>
      <c r="N117" s="35"/>
      <c r="O117" s="35"/>
      <c r="P117" s="45" t="str">
        <f t="shared" si="7"/>
        <v/>
      </c>
    </row>
    <row r="118" spans="1:16" s="6" customFormat="1">
      <c r="A118" s="46">
        <f t="shared" si="8"/>
        <v>98</v>
      </c>
      <c r="B118" s="34"/>
      <c r="C118" s="35"/>
      <c r="D118" s="36"/>
      <c r="E118" s="35"/>
      <c r="F118" s="36"/>
      <c r="G118" s="44"/>
      <c r="H118" s="41"/>
      <c r="I118" s="36"/>
      <c r="J118" s="35"/>
      <c r="K118" s="35"/>
      <c r="L118" s="35"/>
      <c r="M118" s="35"/>
      <c r="N118" s="35"/>
      <c r="O118" s="35"/>
      <c r="P118" s="45" t="str">
        <f t="shared" si="7"/>
        <v/>
      </c>
    </row>
    <row r="119" spans="1:16" s="6" customFormat="1">
      <c r="A119" s="46">
        <f t="shared" si="8"/>
        <v>99</v>
      </c>
      <c r="B119" s="34"/>
      <c r="C119" s="35"/>
      <c r="D119" s="36"/>
      <c r="E119" s="35"/>
      <c r="F119" s="36"/>
      <c r="G119" s="44"/>
      <c r="H119" s="41"/>
      <c r="I119" s="36"/>
      <c r="J119" s="35"/>
      <c r="K119" s="35"/>
      <c r="L119" s="35"/>
      <c r="M119" s="35"/>
      <c r="N119" s="35"/>
      <c r="O119" s="35"/>
      <c r="P119" s="45" t="str">
        <f t="shared" si="7"/>
        <v/>
      </c>
    </row>
    <row r="120" spans="1:16" s="6" customFormat="1">
      <c r="A120" s="46">
        <f t="shared" si="8"/>
        <v>100</v>
      </c>
      <c r="B120" s="34"/>
      <c r="C120" s="35"/>
      <c r="D120" s="36"/>
      <c r="E120" s="35"/>
      <c r="F120" s="36"/>
      <c r="G120" s="44"/>
      <c r="H120" s="41"/>
      <c r="I120" s="36"/>
      <c r="J120" s="35"/>
      <c r="K120" s="35"/>
      <c r="L120" s="35"/>
      <c r="M120" s="35"/>
      <c r="N120" s="35"/>
      <c r="O120" s="35"/>
      <c r="P120" s="45" t="str">
        <f t="shared" si="7"/>
        <v/>
      </c>
    </row>
    <row r="121" spans="1:16" s="6" customFormat="1">
      <c r="A121" s="46">
        <f t="shared" si="8"/>
        <v>101</v>
      </c>
      <c r="B121" s="34"/>
      <c r="C121" s="35"/>
      <c r="D121" s="36"/>
      <c r="E121" s="35"/>
      <c r="F121" s="36"/>
      <c r="G121" s="44"/>
      <c r="H121" s="41"/>
      <c r="I121" s="36"/>
      <c r="J121" s="35"/>
      <c r="K121" s="35"/>
      <c r="L121" s="35"/>
      <c r="M121" s="35"/>
      <c r="N121" s="35"/>
      <c r="O121" s="35"/>
      <c r="P121" s="45" t="str">
        <f t="shared" si="7"/>
        <v/>
      </c>
    </row>
    <row r="122" spans="1:16" s="6" customFormat="1">
      <c r="A122" s="46">
        <f t="shared" si="8"/>
        <v>102</v>
      </c>
      <c r="B122" s="34"/>
      <c r="C122" s="35"/>
      <c r="D122" s="36"/>
      <c r="E122" s="35"/>
      <c r="F122" s="36"/>
      <c r="G122" s="44"/>
      <c r="H122" s="41"/>
      <c r="I122" s="36"/>
      <c r="J122" s="35"/>
      <c r="K122" s="35"/>
      <c r="L122" s="35"/>
      <c r="M122" s="35"/>
      <c r="N122" s="35"/>
      <c r="O122" s="35"/>
      <c r="P122" s="45" t="str">
        <f t="shared" si="7"/>
        <v/>
      </c>
    </row>
    <row r="123" spans="1:16" s="6" customFormat="1">
      <c r="A123" s="46">
        <f t="shared" si="8"/>
        <v>103</v>
      </c>
      <c r="B123" s="34"/>
      <c r="C123" s="35"/>
      <c r="D123" s="36"/>
      <c r="E123" s="35"/>
      <c r="F123" s="36"/>
      <c r="G123" s="44"/>
      <c r="H123" s="41"/>
      <c r="I123" s="36"/>
      <c r="J123" s="35"/>
      <c r="K123" s="35"/>
      <c r="L123" s="35"/>
      <c r="M123" s="35"/>
      <c r="N123" s="35"/>
      <c r="O123" s="35"/>
      <c r="P123" s="45" t="str">
        <f t="shared" si="7"/>
        <v/>
      </c>
    </row>
    <row r="124" spans="1:16" s="6" customFormat="1">
      <c r="A124" s="46">
        <f t="shared" si="8"/>
        <v>104</v>
      </c>
      <c r="B124" s="34"/>
      <c r="C124" s="35"/>
      <c r="D124" s="36"/>
      <c r="E124" s="35"/>
      <c r="F124" s="36"/>
      <c r="G124" s="44"/>
      <c r="H124" s="41"/>
      <c r="I124" s="36"/>
      <c r="J124" s="35"/>
      <c r="K124" s="35"/>
      <c r="L124" s="35"/>
      <c r="M124" s="35"/>
      <c r="N124" s="35"/>
      <c r="O124" s="35"/>
      <c r="P124" s="45" t="str">
        <f t="shared" si="7"/>
        <v/>
      </c>
    </row>
    <row r="125" spans="1:16" s="6" customFormat="1">
      <c r="A125" s="46">
        <f t="shared" si="8"/>
        <v>105</v>
      </c>
      <c r="B125" s="34"/>
      <c r="C125" s="35"/>
      <c r="D125" s="36"/>
      <c r="E125" s="35"/>
      <c r="F125" s="36"/>
      <c r="G125" s="44"/>
      <c r="H125" s="41"/>
      <c r="I125" s="36"/>
      <c r="J125" s="35"/>
      <c r="K125" s="35"/>
      <c r="L125" s="35"/>
      <c r="M125" s="35"/>
      <c r="N125" s="35"/>
      <c r="O125" s="35"/>
      <c r="P125" s="45" t="str">
        <f t="shared" si="7"/>
        <v/>
      </c>
    </row>
    <row r="126" spans="1:16" s="6" customFormat="1">
      <c r="A126" s="46">
        <f t="shared" si="8"/>
        <v>106</v>
      </c>
      <c r="B126" s="34"/>
      <c r="C126" s="35"/>
      <c r="D126" s="36"/>
      <c r="E126" s="35"/>
      <c r="F126" s="36"/>
      <c r="G126" s="44"/>
      <c r="H126" s="41"/>
      <c r="I126" s="36"/>
      <c r="J126" s="35"/>
      <c r="K126" s="35"/>
      <c r="L126" s="35"/>
      <c r="M126" s="35"/>
      <c r="N126" s="35"/>
      <c r="O126" s="35"/>
      <c r="P126" s="45" t="str">
        <f t="shared" si="7"/>
        <v/>
      </c>
    </row>
    <row r="127" spans="1:16" s="6" customFormat="1">
      <c r="A127" s="46">
        <f t="shared" si="8"/>
        <v>107</v>
      </c>
      <c r="B127" s="34"/>
      <c r="C127" s="35"/>
      <c r="D127" s="36"/>
      <c r="E127" s="35"/>
      <c r="F127" s="36"/>
      <c r="G127" s="44"/>
      <c r="H127" s="41"/>
      <c r="I127" s="36"/>
      <c r="J127" s="35"/>
      <c r="K127" s="35"/>
      <c r="L127" s="35"/>
      <c r="M127" s="35"/>
      <c r="N127" s="35"/>
      <c r="O127" s="35"/>
      <c r="P127" s="45" t="str">
        <f t="shared" si="7"/>
        <v/>
      </c>
    </row>
    <row r="128" spans="1:16" s="6" customFormat="1">
      <c r="A128" s="46">
        <f t="shared" si="8"/>
        <v>108</v>
      </c>
      <c r="B128" s="34"/>
      <c r="C128" s="35"/>
      <c r="D128" s="36"/>
      <c r="E128" s="35"/>
      <c r="F128" s="36"/>
      <c r="G128" s="44"/>
      <c r="H128" s="41"/>
      <c r="I128" s="36"/>
      <c r="J128" s="35"/>
      <c r="K128" s="35"/>
      <c r="L128" s="35"/>
      <c r="M128" s="35"/>
      <c r="N128" s="35"/>
      <c r="O128" s="35"/>
      <c r="P128" s="45" t="str">
        <f t="shared" si="7"/>
        <v/>
      </c>
    </row>
    <row r="129" spans="1:16" s="6" customFormat="1">
      <c r="A129" s="46">
        <f t="shared" si="8"/>
        <v>109</v>
      </c>
      <c r="B129" s="34"/>
      <c r="C129" s="35"/>
      <c r="D129" s="36"/>
      <c r="E129" s="35"/>
      <c r="F129" s="36"/>
      <c r="G129" s="44"/>
      <c r="H129" s="41"/>
      <c r="I129" s="36"/>
      <c r="J129" s="35"/>
      <c r="K129" s="35"/>
      <c r="L129" s="35"/>
      <c r="M129" s="35"/>
      <c r="N129" s="35"/>
      <c r="O129" s="35"/>
      <c r="P129" s="45" t="str">
        <f t="shared" si="7"/>
        <v/>
      </c>
    </row>
    <row r="130" spans="1:16" s="6" customFormat="1">
      <c r="A130" s="46">
        <f t="shared" si="8"/>
        <v>110</v>
      </c>
      <c r="B130" s="34"/>
      <c r="C130" s="35"/>
      <c r="D130" s="36"/>
      <c r="E130" s="35"/>
      <c r="F130" s="36"/>
      <c r="G130" s="44"/>
      <c r="H130" s="41"/>
      <c r="I130" s="36"/>
      <c r="J130" s="35"/>
      <c r="K130" s="35"/>
      <c r="L130" s="35"/>
      <c r="M130" s="35"/>
      <c r="N130" s="35"/>
      <c r="O130" s="35"/>
      <c r="P130" s="45" t="str">
        <f t="shared" si="7"/>
        <v/>
      </c>
    </row>
    <row r="131" spans="1:16" s="6" customFormat="1">
      <c r="A131" s="46">
        <f t="shared" si="8"/>
        <v>111</v>
      </c>
      <c r="B131" s="34"/>
      <c r="C131" s="35"/>
      <c r="D131" s="36"/>
      <c r="E131" s="35"/>
      <c r="F131" s="36"/>
      <c r="G131" s="44"/>
      <c r="H131" s="41"/>
      <c r="I131" s="36"/>
      <c r="J131" s="35"/>
      <c r="K131" s="35"/>
      <c r="L131" s="35"/>
      <c r="M131" s="35"/>
      <c r="N131" s="35"/>
      <c r="O131" s="35"/>
      <c r="P131" s="45" t="str">
        <f t="shared" si="7"/>
        <v/>
      </c>
    </row>
    <row r="132" spans="1:16" s="6" customFormat="1">
      <c r="A132" s="46">
        <f t="shared" si="8"/>
        <v>112</v>
      </c>
      <c r="B132" s="34"/>
      <c r="C132" s="35"/>
      <c r="D132" s="36"/>
      <c r="E132" s="35"/>
      <c r="F132" s="36"/>
      <c r="G132" s="44"/>
      <c r="H132" s="41"/>
      <c r="I132" s="36"/>
      <c r="J132" s="35"/>
      <c r="K132" s="35"/>
      <c r="L132" s="35"/>
      <c r="M132" s="35"/>
      <c r="N132" s="35"/>
      <c r="O132" s="35"/>
      <c r="P132" s="45" t="str">
        <f t="shared" si="7"/>
        <v/>
      </c>
    </row>
    <row r="133" spans="1:16" s="6" customFormat="1">
      <c r="A133" s="46">
        <f t="shared" si="8"/>
        <v>113</v>
      </c>
      <c r="B133" s="34"/>
      <c r="C133" s="35"/>
      <c r="D133" s="36"/>
      <c r="E133" s="35"/>
      <c r="F133" s="36"/>
      <c r="G133" s="44"/>
      <c r="H133" s="41"/>
      <c r="I133" s="36"/>
      <c r="J133" s="35"/>
      <c r="K133" s="35"/>
      <c r="L133" s="35"/>
      <c r="M133" s="35"/>
      <c r="N133" s="35"/>
      <c r="O133" s="35"/>
      <c r="P133" s="45" t="str">
        <f t="shared" si="7"/>
        <v/>
      </c>
    </row>
    <row r="134" spans="1:16" s="6" customFormat="1">
      <c r="A134" s="46">
        <f t="shared" si="8"/>
        <v>114</v>
      </c>
      <c r="B134" s="34"/>
      <c r="C134" s="35"/>
      <c r="D134" s="36"/>
      <c r="E134" s="35"/>
      <c r="F134" s="36"/>
      <c r="G134" s="44"/>
      <c r="H134" s="41"/>
      <c r="I134" s="36"/>
      <c r="J134" s="35"/>
      <c r="K134" s="35"/>
      <c r="L134" s="35"/>
      <c r="M134" s="35"/>
      <c r="N134" s="35"/>
      <c r="O134" s="35"/>
      <c r="P134" s="45" t="str">
        <f t="shared" si="7"/>
        <v/>
      </c>
    </row>
    <row r="135" spans="1:16" s="6" customFormat="1">
      <c r="A135" s="46">
        <f t="shared" si="8"/>
        <v>115</v>
      </c>
      <c r="B135" s="34"/>
      <c r="C135" s="35"/>
      <c r="D135" s="36"/>
      <c r="E135" s="35"/>
      <c r="F135" s="36"/>
      <c r="G135" s="44"/>
      <c r="H135" s="41"/>
      <c r="I135" s="36"/>
      <c r="J135" s="35"/>
      <c r="K135" s="35"/>
      <c r="L135" s="35"/>
      <c r="M135" s="35"/>
      <c r="N135" s="35"/>
      <c r="O135" s="35"/>
      <c r="P135" s="45" t="str">
        <f t="shared" si="7"/>
        <v/>
      </c>
    </row>
    <row r="136" spans="1:16" s="6" customFormat="1">
      <c r="A136" s="46">
        <f t="shared" si="8"/>
        <v>116</v>
      </c>
      <c r="B136" s="34"/>
      <c r="C136" s="35"/>
      <c r="D136" s="36"/>
      <c r="E136" s="35"/>
      <c r="F136" s="36"/>
      <c r="G136" s="44"/>
      <c r="H136" s="41"/>
      <c r="I136" s="36"/>
      <c r="J136" s="35"/>
      <c r="K136" s="35"/>
      <c r="L136" s="35"/>
      <c r="M136" s="35"/>
      <c r="N136" s="35"/>
      <c r="O136" s="35"/>
      <c r="P136" s="45" t="str">
        <f t="shared" si="7"/>
        <v/>
      </c>
    </row>
    <row r="137" spans="1:16" s="6" customFormat="1">
      <c r="A137" s="46">
        <f t="shared" si="8"/>
        <v>117</v>
      </c>
      <c r="B137" s="34"/>
      <c r="C137" s="35"/>
      <c r="D137" s="36"/>
      <c r="E137" s="35"/>
      <c r="F137" s="36"/>
      <c r="G137" s="44"/>
      <c r="H137" s="41"/>
      <c r="I137" s="36"/>
      <c r="J137" s="35"/>
      <c r="K137" s="35"/>
      <c r="L137" s="35"/>
      <c r="M137" s="35"/>
      <c r="N137" s="35"/>
      <c r="O137" s="35"/>
      <c r="P137" s="45" t="str">
        <f t="shared" si="7"/>
        <v/>
      </c>
    </row>
    <row r="138" spans="1:16" s="6" customFormat="1">
      <c r="A138" s="46">
        <f t="shared" si="8"/>
        <v>118</v>
      </c>
      <c r="B138" s="34"/>
      <c r="C138" s="35"/>
      <c r="D138" s="36"/>
      <c r="E138" s="35"/>
      <c r="F138" s="36"/>
      <c r="G138" s="44"/>
      <c r="H138" s="41"/>
      <c r="I138" s="36"/>
      <c r="J138" s="35"/>
      <c r="K138" s="35"/>
      <c r="L138" s="35"/>
      <c r="M138" s="35"/>
      <c r="N138" s="35"/>
      <c r="O138" s="35"/>
      <c r="P138" s="45" t="str">
        <f t="shared" si="7"/>
        <v/>
      </c>
    </row>
    <row r="139" spans="1:16" s="6" customFormat="1">
      <c r="A139" s="46">
        <f t="shared" si="8"/>
        <v>119</v>
      </c>
      <c r="B139" s="34"/>
      <c r="C139" s="35"/>
      <c r="D139" s="36"/>
      <c r="E139" s="35"/>
      <c r="F139" s="36"/>
      <c r="G139" s="44"/>
      <c r="H139" s="41"/>
      <c r="I139" s="36"/>
      <c r="J139" s="35"/>
      <c r="K139" s="35"/>
      <c r="L139" s="35"/>
      <c r="M139" s="35"/>
      <c r="N139" s="35"/>
      <c r="O139" s="35"/>
      <c r="P139" s="45" t="str">
        <f t="shared" si="7"/>
        <v/>
      </c>
    </row>
    <row r="140" spans="1:16" s="6" customFormat="1">
      <c r="A140" s="46">
        <f t="shared" si="8"/>
        <v>120</v>
      </c>
      <c r="B140" s="34"/>
      <c r="C140" s="35"/>
      <c r="D140" s="36"/>
      <c r="E140" s="35"/>
      <c r="F140" s="36"/>
      <c r="G140" s="44"/>
      <c r="H140" s="41"/>
      <c r="I140" s="36"/>
      <c r="J140" s="35"/>
      <c r="K140" s="35"/>
      <c r="L140" s="35"/>
      <c r="M140" s="35"/>
      <c r="N140" s="35"/>
      <c r="O140" s="35"/>
      <c r="P140" s="45" t="str">
        <f t="shared" si="7"/>
        <v/>
      </c>
    </row>
    <row r="141" spans="1:16" s="6" customFormat="1">
      <c r="A141" s="46">
        <f t="shared" si="8"/>
        <v>121</v>
      </c>
      <c r="B141" s="34"/>
      <c r="C141" s="35"/>
      <c r="D141" s="36"/>
      <c r="E141" s="35"/>
      <c r="F141" s="36"/>
      <c r="G141" s="44"/>
      <c r="H141" s="41"/>
      <c r="I141" s="36"/>
      <c r="J141" s="35"/>
      <c r="K141" s="35"/>
      <c r="L141" s="35"/>
      <c r="M141" s="35"/>
      <c r="N141" s="35"/>
      <c r="O141" s="35"/>
      <c r="P141" s="45" t="str">
        <f t="shared" si="7"/>
        <v/>
      </c>
    </row>
    <row r="142" spans="1:16" s="6" customFormat="1">
      <c r="A142" s="46">
        <f t="shared" si="8"/>
        <v>122</v>
      </c>
      <c r="B142" s="34"/>
      <c r="C142" s="35"/>
      <c r="D142" s="36"/>
      <c r="E142" s="35"/>
      <c r="F142" s="36"/>
      <c r="G142" s="44"/>
      <c r="H142" s="41"/>
      <c r="I142" s="36"/>
      <c r="J142" s="35"/>
      <c r="K142" s="35"/>
      <c r="L142" s="35"/>
      <c r="M142" s="35"/>
      <c r="N142" s="35"/>
      <c r="O142" s="35"/>
      <c r="P142" s="45" t="str">
        <f t="shared" si="7"/>
        <v/>
      </c>
    </row>
    <row r="143" spans="1:16" s="6" customFormat="1">
      <c r="A143" s="46">
        <f t="shared" si="8"/>
        <v>123</v>
      </c>
      <c r="B143" s="34"/>
      <c r="C143" s="35"/>
      <c r="D143" s="36"/>
      <c r="E143" s="35"/>
      <c r="F143" s="36"/>
      <c r="G143" s="44"/>
      <c r="H143" s="41"/>
      <c r="I143" s="36"/>
      <c r="J143" s="35"/>
      <c r="K143" s="35"/>
      <c r="L143" s="35"/>
      <c r="M143" s="35"/>
      <c r="N143" s="35"/>
      <c r="O143" s="35"/>
      <c r="P143" s="45" t="str">
        <f t="shared" si="7"/>
        <v/>
      </c>
    </row>
    <row r="144" spans="1:16" s="6" customFormat="1">
      <c r="A144" s="46">
        <f t="shared" si="8"/>
        <v>124</v>
      </c>
      <c r="B144" s="34"/>
      <c r="C144" s="35"/>
      <c r="D144" s="36"/>
      <c r="E144" s="35"/>
      <c r="F144" s="36"/>
      <c r="G144" s="44"/>
      <c r="H144" s="41"/>
      <c r="I144" s="36"/>
      <c r="J144" s="35"/>
      <c r="K144" s="35"/>
      <c r="L144" s="35"/>
      <c r="M144" s="35"/>
      <c r="N144" s="35"/>
      <c r="O144" s="35"/>
      <c r="P144" s="45" t="str">
        <f t="shared" si="7"/>
        <v/>
      </c>
    </row>
    <row r="145" spans="1:16" s="6" customFormat="1">
      <c r="A145" s="46">
        <f t="shared" si="8"/>
        <v>125</v>
      </c>
      <c r="B145" s="34"/>
      <c r="C145" s="35"/>
      <c r="D145" s="36"/>
      <c r="E145" s="35"/>
      <c r="F145" s="36"/>
      <c r="G145" s="44"/>
      <c r="H145" s="41"/>
      <c r="I145" s="36"/>
      <c r="J145" s="35"/>
      <c r="K145" s="35"/>
      <c r="L145" s="35"/>
      <c r="M145" s="35"/>
      <c r="N145" s="35"/>
      <c r="O145" s="35"/>
      <c r="P145" s="45" t="str">
        <f t="shared" si="7"/>
        <v/>
      </c>
    </row>
    <row r="146" spans="1:16" s="6" customFormat="1">
      <c r="A146" s="46">
        <f t="shared" si="8"/>
        <v>126</v>
      </c>
      <c r="B146" s="34"/>
      <c r="C146" s="35"/>
      <c r="D146" s="36"/>
      <c r="E146" s="35"/>
      <c r="F146" s="36"/>
      <c r="G146" s="44"/>
      <c r="H146" s="41"/>
      <c r="I146" s="36"/>
      <c r="J146" s="35"/>
      <c r="K146" s="35"/>
      <c r="L146" s="35"/>
      <c r="M146" s="35"/>
      <c r="N146" s="35"/>
      <c r="O146" s="35"/>
      <c r="P146" s="45" t="str">
        <f t="shared" si="7"/>
        <v/>
      </c>
    </row>
    <row r="147" spans="1:16" s="6" customFormat="1">
      <c r="A147" s="46">
        <f t="shared" si="8"/>
        <v>127</v>
      </c>
      <c r="B147" s="34"/>
      <c r="C147" s="35"/>
      <c r="D147" s="36"/>
      <c r="E147" s="35"/>
      <c r="F147" s="36"/>
      <c r="G147" s="44"/>
      <c r="H147" s="41"/>
      <c r="I147" s="36"/>
      <c r="J147" s="35"/>
      <c r="K147" s="35"/>
      <c r="L147" s="35"/>
      <c r="M147" s="35"/>
      <c r="N147" s="35"/>
      <c r="O147" s="35"/>
      <c r="P147" s="45" t="str">
        <f t="shared" si="7"/>
        <v/>
      </c>
    </row>
    <row r="148" spans="1:16" s="6" customFormat="1">
      <c r="A148" s="46">
        <f t="shared" si="8"/>
        <v>128</v>
      </c>
      <c r="B148" s="34"/>
      <c r="C148" s="35"/>
      <c r="D148" s="36"/>
      <c r="E148" s="35"/>
      <c r="F148" s="36"/>
      <c r="G148" s="44"/>
      <c r="H148" s="41"/>
      <c r="I148" s="36"/>
      <c r="J148" s="35"/>
      <c r="K148" s="35"/>
      <c r="L148" s="35"/>
      <c r="M148" s="35"/>
      <c r="N148" s="35"/>
      <c r="O148" s="35"/>
      <c r="P148" s="45" t="str">
        <f t="shared" si="7"/>
        <v/>
      </c>
    </row>
    <row r="149" spans="1:16" s="6" customFormat="1">
      <c r="A149" s="46">
        <f t="shared" si="8"/>
        <v>129</v>
      </c>
      <c r="B149" s="34"/>
      <c r="C149" s="35"/>
      <c r="D149" s="36"/>
      <c r="E149" s="35"/>
      <c r="F149" s="36"/>
      <c r="G149" s="44"/>
      <c r="H149" s="41"/>
      <c r="I149" s="36"/>
      <c r="J149" s="35"/>
      <c r="K149" s="35"/>
      <c r="L149" s="35"/>
      <c r="M149" s="35"/>
      <c r="N149" s="35"/>
      <c r="O149" s="35"/>
      <c r="P149" s="45" t="str">
        <f t="shared" ref="P149:P173" si="9">IF(ISERROR(LOOKUP(G149,$A$12:$B$17,$B$12:$B$17)),"",LOOKUP(G149,$A$12:$B$17,$B$12:$B$17))</f>
        <v/>
      </c>
    </row>
    <row r="150" spans="1:16" s="6" customFormat="1">
      <c r="A150" s="46">
        <f t="shared" si="8"/>
        <v>130</v>
      </c>
      <c r="B150" s="34"/>
      <c r="C150" s="35"/>
      <c r="D150" s="36"/>
      <c r="E150" s="35"/>
      <c r="F150" s="36"/>
      <c r="G150" s="44"/>
      <c r="H150" s="41"/>
      <c r="I150" s="36"/>
      <c r="J150" s="35"/>
      <c r="K150" s="35"/>
      <c r="L150" s="35"/>
      <c r="M150" s="35"/>
      <c r="N150" s="35"/>
      <c r="O150" s="35"/>
      <c r="P150" s="45" t="str">
        <f t="shared" si="9"/>
        <v/>
      </c>
    </row>
    <row r="151" spans="1:16" s="6" customFormat="1">
      <c r="A151" s="46">
        <f t="shared" ref="A151:A173" si="10">+A150+1</f>
        <v>131</v>
      </c>
      <c r="B151" s="34"/>
      <c r="C151" s="35"/>
      <c r="D151" s="36"/>
      <c r="E151" s="35"/>
      <c r="F151" s="36"/>
      <c r="G151" s="44"/>
      <c r="H151" s="41"/>
      <c r="I151" s="36"/>
      <c r="J151" s="35"/>
      <c r="K151" s="35"/>
      <c r="L151" s="35"/>
      <c r="M151" s="35"/>
      <c r="N151" s="35"/>
      <c r="O151" s="35"/>
      <c r="P151" s="45" t="str">
        <f t="shared" si="9"/>
        <v/>
      </c>
    </row>
    <row r="152" spans="1:16" s="6" customFormat="1">
      <c r="A152" s="46">
        <f t="shared" si="10"/>
        <v>132</v>
      </c>
      <c r="B152" s="34"/>
      <c r="C152" s="35"/>
      <c r="D152" s="36"/>
      <c r="E152" s="35"/>
      <c r="F152" s="36"/>
      <c r="G152" s="44"/>
      <c r="H152" s="41"/>
      <c r="I152" s="36"/>
      <c r="J152" s="35"/>
      <c r="K152" s="35"/>
      <c r="L152" s="35"/>
      <c r="M152" s="35"/>
      <c r="N152" s="35"/>
      <c r="O152" s="35"/>
      <c r="P152" s="45" t="str">
        <f t="shared" si="9"/>
        <v/>
      </c>
    </row>
    <row r="153" spans="1:16" s="6" customFormat="1">
      <c r="A153" s="46">
        <f t="shared" si="10"/>
        <v>133</v>
      </c>
      <c r="B153" s="34"/>
      <c r="C153" s="35"/>
      <c r="D153" s="36"/>
      <c r="E153" s="35"/>
      <c r="F153" s="36"/>
      <c r="G153" s="44"/>
      <c r="H153" s="41"/>
      <c r="I153" s="36"/>
      <c r="J153" s="35"/>
      <c r="K153" s="35"/>
      <c r="L153" s="35"/>
      <c r="M153" s="35"/>
      <c r="N153" s="35"/>
      <c r="O153" s="35"/>
      <c r="P153" s="45" t="str">
        <f t="shared" si="9"/>
        <v/>
      </c>
    </row>
    <row r="154" spans="1:16" s="6" customFormat="1">
      <c r="A154" s="46">
        <f t="shared" si="10"/>
        <v>134</v>
      </c>
      <c r="B154" s="34"/>
      <c r="C154" s="35"/>
      <c r="D154" s="36"/>
      <c r="E154" s="35"/>
      <c r="F154" s="36"/>
      <c r="G154" s="44"/>
      <c r="H154" s="41"/>
      <c r="I154" s="36"/>
      <c r="J154" s="35"/>
      <c r="K154" s="35"/>
      <c r="L154" s="35"/>
      <c r="M154" s="35"/>
      <c r="N154" s="35"/>
      <c r="O154" s="35"/>
      <c r="P154" s="45" t="str">
        <f t="shared" si="9"/>
        <v/>
      </c>
    </row>
    <row r="155" spans="1:16" s="6" customFormat="1">
      <c r="A155" s="46">
        <f t="shared" si="10"/>
        <v>135</v>
      </c>
      <c r="B155" s="34"/>
      <c r="C155" s="35"/>
      <c r="D155" s="36"/>
      <c r="E155" s="35"/>
      <c r="F155" s="36"/>
      <c r="G155" s="44"/>
      <c r="H155" s="41"/>
      <c r="I155" s="36"/>
      <c r="J155" s="35"/>
      <c r="K155" s="35"/>
      <c r="L155" s="35"/>
      <c r="M155" s="35"/>
      <c r="N155" s="35"/>
      <c r="O155" s="35"/>
      <c r="P155" s="45" t="str">
        <f t="shared" si="9"/>
        <v/>
      </c>
    </row>
    <row r="156" spans="1:16" s="6" customFormat="1">
      <c r="A156" s="46">
        <f t="shared" si="10"/>
        <v>136</v>
      </c>
      <c r="B156" s="34"/>
      <c r="C156" s="35"/>
      <c r="D156" s="36"/>
      <c r="E156" s="35"/>
      <c r="F156" s="36"/>
      <c r="G156" s="44"/>
      <c r="H156" s="41"/>
      <c r="I156" s="36"/>
      <c r="J156" s="35"/>
      <c r="K156" s="35"/>
      <c r="L156" s="35"/>
      <c r="M156" s="35"/>
      <c r="N156" s="35"/>
      <c r="O156" s="35"/>
      <c r="P156" s="45" t="str">
        <f t="shared" si="9"/>
        <v/>
      </c>
    </row>
    <row r="157" spans="1:16" s="6" customFormat="1">
      <c r="A157" s="46">
        <f t="shared" si="10"/>
        <v>137</v>
      </c>
      <c r="B157" s="34"/>
      <c r="C157" s="35"/>
      <c r="D157" s="36"/>
      <c r="E157" s="35"/>
      <c r="F157" s="36"/>
      <c r="G157" s="44"/>
      <c r="H157" s="41"/>
      <c r="I157" s="36"/>
      <c r="J157" s="35"/>
      <c r="K157" s="35"/>
      <c r="L157" s="35"/>
      <c r="M157" s="35"/>
      <c r="N157" s="35"/>
      <c r="O157" s="35"/>
      <c r="P157" s="45" t="str">
        <f t="shared" si="9"/>
        <v/>
      </c>
    </row>
    <row r="158" spans="1:16" s="6" customFormat="1">
      <c r="A158" s="46">
        <f t="shared" si="10"/>
        <v>138</v>
      </c>
      <c r="B158" s="34"/>
      <c r="C158" s="35"/>
      <c r="D158" s="36"/>
      <c r="E158" s="35"/>
      <c r="F158" s="36"/>
      <c r="G158" s="44"/>
      <c r="H158" s="41"/>
      <c r="I158" s="36"/>
      <c r="J158" s="35"/>
      <c r="K158" s="35"/>
      <c r="L158" s="35"/>
      <c r="M158" s="35"/>
      <c r="N158" s="35"/>
      <c r="O158" s="35"/>
      <c r="P158" s="45" t="str">
        <f t="shared" si="9"/>
        <v/>
      </c>
    </row>
    <row r="159" spans="1:16" s="6" customFormat="1">
      <c r="A159" s="46">
        <f t="shared" si="10"/>
        <v>139</v>
      </c>
      <c r="B159" s="34"/>
      <c r="C159" s="35"/>
      <c r="D159" s="36"/>
      <c r="E159" s="35"/>
      <c r="F159" s="36"/>
      <c r="G159" s="44"/>
      <c r="H159" s="41"/>
      <c r="I159" s="36"/>
      <c r="J159" s="35"/>
      <c r="K159" s="35"/>
      <c r="L159" s="35"/>
      <c r="M159" s="35"/>
      <c r="N159" s="35"/>
      <c r="O159" s="35"/>
      <c r="P159" s="45" t="str">
        <f t="shared" si="9"/>
        <v/>
      </c>
    </row>
    <row r="160" spans="1:16" s="6" customFormat="1">
      <c r="A160" s="46">
        <f t="shared" si="10"/>
        <v>140</v>
      </c>
      <c r="B160" s="34"/>
      <c r="C160" s="35"/>
      <c r="D160" s="36"/>
      <c r="E160" s="35"/>
      <c r="F160" s="36"/>
      <c r="G160" s="44"/>
      <c r="H160" s="41"/>
      <c r="I160" s="36"/>
      <c r="J160" s="35"/>
      <c r="K160" s="35"/>
      <c r="L160" s="35"/>
      <c r="M160" s="35"/>
      <c r="N160" s="35"/>
      <c r="O160" s="35"/>
      <c r="P160" s="45" t="str">
        <f t="shared" si="9"/>
        <v/>
      </c>
    </row>
    <row r="161" spans="1:16" s="6" customFormat="1">
      <c r="A161" s="46">
        <f t="shared" si="10"/>
        <v>141</v>
      </c>
      <c r="B161" s="34"/>
      <c r="C161" s="35"/>
      <c r="D161" s="36"/>
      <c r="E161" s="35"/>
      <c r="F161" s="36"/>
      <c r="G161" s="44"/>
      <c r="H161" s="41"/>
      <c r="I161" s="36"/>
      <c r="J161" s="35"/>
      <c r="K161" s="35"/>
      <c r="L161" s="35"/>
      <c r="M161" s="35"/>
      <c r="N161" s="35"/>
      <c r="O161" s="35"/>
      <c r="P161" s="45" t="str">
        <f t="shared" si="9"/>
        <v/>
      </c>
    </row>
    <row r="162" spans="1:16" s="6" customFormat="1">
      <c r="A162" s="46">
        <f t="shared" si="10"/>
        <v>142</v>
      </c>
      <c r="B162" s="34"/>
      <c r="C162" s="35"/>
      <c r="D162" s="36"/>
      <c r="E162" s="35"/>
      <c r="F162" s="36"/>
      <c r="G162" s="44"/>
      <c r="H162" s="41"/>
      <c r="I162" s="36"/>
      <c r="J162" s="35"/>
      <c r="K162" s="35"/>
      <c r="L162" s="35"/>
      <c r="M162" s="35"/>
      <c r="N162" s="35"/>
      <c r="O162" s="35"/>
      <c r="P162" s="45" t="str">
        <f t="shared" si="9"/>
        <v/>
      </c>
    </row>
    <row r="163" spans="1:16" s="6" customFormat="1">
      <c r="A163" s="46">
        <f t="shared" si="10"/>
        <v>143</v>
      </c>
      <c r="B163" s="34"/>
      <c r="C163" s="35"/>
      <c r="D163" s="36"/>
      <c r="E163" s="35"/>
      <c r="F163" s="36"/>
      <c r="G163" s="44"/>
      <c r="H163" s="41"/>
      <c r="I163" s="36"/>
      <c r="J163" s="35"/>
      <c r="K163" s="35"/>
      <c r="L163" s="35"/>
      <c r="M163" s="35"/>
      <c r="N163" s="35"/>
      <c r="O163" s="35"/>
      <c r="P163" s="45" t="str">
        <f t="shared" si="9"/>
        <v/>
      </c>
    </row>
    <row r="164" spans="1:16" s="6" customFormat="1">
      <c r="A164" s="46">
        <f t="shared" si="10"/>
        <v>144</v>
      </c>
      <c r="B164" s="34"/>
      <c r="C164" s="35"/>
      <c r="D164" s="36"/>
      <c r="E164" s="35"/>
      <c r="F164" s="36"/>
      <c r="G164" s="44"/>
      <c r="H164" s="41"/>
      <c r="I164" s="36"/>
      <c r="J164" s="35"/>
      <c r="K164" s="35"/>
      <c r="L164" s="35"/>
      <c r="M164" s="35"/>
      <c r="N164" s="35"/>
      <c r="O164" s="35"/>
      <c r="P164" s="45" t="str">
        <f t="shared" si="9"/>
        <v/>
      </c>
    </row>
    <row r="165" spans="1:16" s="6" customFormat="1">
      <c r="A165" s="46">
        <f t="shared" si="10"/>
        <v>145</v>
      </c>
      <c r="B165" s="34"/>
      <c r="C165" s="35"/>
      <c r="D165" s="36"/>
      <c r="E165" s="35"/>
      <c r="F165" s="36"/>
      <c r="G165" s="44"/>
      <c r="H165" s="41"/>
      <c r="I165" s="36"/>
      <c r="J165" s="35"/>
      <c r="K165" s="35"/>
      <c r="L165" s="35"/>
      <c r="M165" s="35"/>
      <c r="N165" s="35"/>
      <c r="O165" s="35"/>
      <c r="P165" s="45" t="str">
        <f t="shared" si="9"/>
        <v/>
      </c>
    </row>
    <row r="166" spans="1:16" s="6" customFormat="1">
      <c r="A166" s="46">
        <f t="shared" si="10"/>
        <v>146</v>
      </c>
      <c r="B166" s="34"/>
      <c r="C166" s="35"/>
      <c r="D166" s="36"/>
      <c r="E166" s="35"/>
      <c r="F166" s="36"/>
      <c r="G166" s="44"/>
      <c r="H166" s="41"/>
      <c r="I166" s="36"/>
      <c r="J166" s="35"/>
      <c r="K166" s="35"/>
      <c r="L166" s="35"/>
      <c r="M166" s="35"/>
      <c r="N166" s="35"/>
      <c r="O166" s="35"/>
      <c r="P166" s="45" t="str">
        <f t="shared" si="9"/>
        <v/>
      </c>
    </row>
    <row r="167" spans="1:16" s="6" customFormat="1">
      <c r="A167" s="46">
        <f t="shared" si="10"/>
        <v>147</v>
      </c>
      <c r="B167" s="34"/>
      <c r="C167" s="35"/>
      <c r="D167" s="36"/>
      <c r="E167" s="35"/>
      <c r="F167" s="36"/>
      <c r="G167" s="44"/>
      <c r="H167" s="41"/>
      <c r="I167" s="36"/>
      <c r="J167" s="35"/>
      <c r="K167" s="35"/>
      <c r="L167" s="35"/>
      <c r="M167" s="35"/>
      <c r="N167" s="35"/>
      <c r="O167" s="35"/>
      <c r="P167" s="45" t="str">
        <f t="shared" si="9"/>
        <v/>
      </c>
    </row>
    <row r="168" spans="1:16" s="6" customFormat="1">
      <c r="A168" s="46">
        <f t="shared" si="10"/>
        <v>148</v>
      </c>
      <c r="B168" s="34"/>
      <c r="C168" s="35"/>
      <c r="D168" s="36"/>
      <c r="E168" s="35"/>
      <c r="F168" s="36"/>
      <c r="G168" s="44"/>
      <c r="H168" s="41"/>
      <c r="I168" s="36"/>
      <c r="J168" s="35"/>
      <c r="K168" s="35"/>
      <c r="L168" s="35"/>
      <c r="M168" s="35"/>
      <c r="N168" s="35"/>
      <c r="O168" s="35"/>
      <c r="P168" s="45" t="str">
        <f t="shared" si="9"/>
        <v/>
      </c>
    </row>
    <row r="169" spans="1:16" s="6" customFormat="1">
      <c r="A169" s="46">
        <f t="shared" si="10"/>
        <v>149</v>
      </c>
      <c r="B169" s="34"/>
      <c r="C169" s="35"/>
      <c r="D169" s="36"/>
      <c r="E169" s="35"/>
      <c r="F169" s="36"/>
      <c r="G169" s="44"/>
      <c r="H169" s="41"/>
      <c r="I169" s="36"/>
      <c r="J169" s="35"/>
      <c r="K169" s="35"/>
      <c r="L169" s="35"/>
      <c r="M169" s="35"/>
      <c r="N169" s="35"/>
      <c r="O169" s="35"/>
      <c r="P169" s="45" t="str">
        <f t="shared" si="9"/>
        <v/>
      </c>
    </row>
    <row r="170" spans="1:16" s="6" customFormat="1">
      <c r="A170" s="46">
        <f t="shared" si="10"/>
        <v>150</v>
      </c>
      <c r="B170" s="34"/>
      <c r="C170" s="35"/>
      <c r="D170" s="36"/>
      <c r="E170" s="35"/>
      <c r="F170" s="36"/>
      <c r="G170" s="44"/>
      <c r="H170" s="41"/>
      <c r="I170" s="36"/>
      <c r="J170" s="35"/>
      <c r="K170" s="35"/>
      <c r="L170" s="35"/>
      <c r="M170" s="35"/>
      <c r="N170" s="35"/>
      <c r="O170" s="35"/>
      <c r="P170" s="45" t="str">
        <f t="shared" si="9"/>
        <v/>
      </c>
    </row>
    <row r="171" spans="1:16" s="6" customFormat="1">
      <c r="A171" s="46">
        <f t="shared" si="10"/>
        <v>151</v>
      </c>
      <c r="B171" s="34"/>
      <c r="C171" s="35"/>
      <c r="D171" s="36"/>
      <c r="E171" s="35"/>
      <c r="F171" s="36"/>
      <c r="G171" s="44"/>
      <c r="H171" s="41"/>
      <c r="I171" s="36"/>
      <c r="J171" s="35"/>
      <c r="K171" s="35"/>
      <c r="L171" s="35"/>
      <c r="M171" s="35"/>
      <c r="N171" s="35"/>
      <c r="O171" s="35"/>
      <c r="P171" s="45" t="str">
        <f t="shared" si="9"/>
        <v/>
      </c>
    </row>
    <row r="172" spans="1:16" s="6" customFormat="1">
      <c r="A172" s="46">
        <f t="shared" si="10"/>
        <v>152</v>
      </c>
      <c r="B172" s="34"/>
      <c r="C172" s="35"/>
      <c r="D172" s="36"/>
      <c r="E172" s="35"/>
      <c r="F172" s="36"/>
      <c r="G172" s="44"/>
      <c r="H172" s="41"/>
      <c r="I172" s="36"/>
      <c r="J172" s="35"/>
      <c r="K172" s="35"/>
      <c r="L172" s="35"/>
      <c r="M172" s="35"/>
      <c r="N172" s="35"/>
      <c r="O172" s="35"/>
      <c r="P172" s="45" t="str">
        <f t="shared" si="9"/>
        <v/>
      </c>
    </row>
    <row r="173" spans="1:16" s="6" customFormat="1">
      <c r="A173" s="46">
        <f t="shared" si="10"/>
        <v>153</v>
      </c>
      <c r="B173" s="34"/>
      <c r="C173" s="35"/>
      <c r="D173" s="36"/>
      <c r="E173" s="35"/>
      <c r="F173" s="36"/>
      <c r="G173" s="44"/>
      <c r="H173" s="41"/>
      <c r="I173" s="36"/>
      <c r="J173" s="35"/>
      <c r="K173" s="35"/>
      <c r="L173" s="35"/>
      <c r="M173" s="35"/>
      <c r="N173" s="35"/>
      <c r="O173" s="35"/>
      <c r="P173" s="45" t="str">
        <f t="shared" si="9"/>
        <v/>
      </c>
    </row>
    <row r="174" spans="1:16" s="6" customFormat="1">
      <c r="A174" s="46">
        <f t="shared" ref="A174:A237" si="11">+A173+1</f>
        <v>154</v>
      </c>
      <c r="B174" s="34"/>
      <c r="C174" s="35"/>
      <c r="D174" s="36"/>
      <c r="E174" s="35"/>
      <c r="F174" s="36"/>
      <c r="G174" s="44"/>
      <c r="H174" s="41"/>
      <c r="I174" s="36"/>
      <c r="J174" s="35"/>
      <c r="K174" s="35"/>
      <c r="L174" s="35"/>
      <c r="M174" s="35"/>
      <c r="N174" s="35"/>
      <c r="O174" s="35"/>
      <c r="P174" s="45" t="str">
        <f t="shared" ref="P174:P237" si="12">IF(ISERROR(LOOKUP(G174,$A$12:$B$17,$B$12:$B$17)),"",LOOKUP(G174,$A$12:$B$17,$B$12:$B$17))</f>
        <v/>
      </c>
    </row>
    <row r="175" spans="1:16" s="6" customFormat="1">
      <c r="A175" s="46">
        <f t="shared" si="11"/>
        <v>155</v>
      </c>
      <c r="B175" s="34"/>
      <c r="C175" s="35"/>
      <c r="D175" s="36"/>
      <c r="E175" s="35"/>
      <c r="F175" s="36"/>
      <c r="G175" s="44"/>
      <c r="H175" s="41"/>
      <c r="I175" s="36"/>
      <c r="J175" s="35"/>
      <c r="K175" s="35"/>
      <c r="L175" s="35"/>
      <c r="M175" s="35"/>
      <c r="N175" s="35"/>
      <c r="O175" s="35"/>
      <c r="P175" s="45" t="str">
        <f t="shared" si="12"/>
        <v/>
      </c>
    </row>
    <row r="176" spans="1:16" s="6" customFormat="1">
      <c r="A176" s="46">
        <f t="shared" si="11"/>
        <v>156</v>
      </c>
      <c r="B176" s="34"/>
      <c r="C176" s="35"/>
      <c r="D176" s="36"/>
      <c r="E176" s="35"/>
      <c r="F176" s="36"/>
      <c r="G176" s="44"/>
      <c r="H176" s="41"/>
      <c r="I176" s="36"/>
      <c r="J176" s="35"/>
      <c r="K176" s="35"/>
      <c r="L176" s="35"/>
      <c r="M176" s="35"/>
      <c r="N176" s="35"/>
      <c r="O176" s="35"/>
      <c r="P176" s="45" t="str">
        <f t="shared" si="12"/>
        <v/>
      </c>
    </row>
    <row r="177" spans="1:16" s="6" customFormat="1">
      <c r="A177" s="46">
        <f t="shared" si="11"/>
        <v>157</v>
      </c>
      <c r="B177" s="34"/>
      <c r="C177" s="35"/>
      <c r="D177" s="36"/>
      <c r="E177" s="35"/>
      <c r="F177" s="36"/>
      <c r="G177" s="44"/>
      <c r="H177" s="41"/>
      <c r="I177" s="36"/>
      <c r="J177" s="35"/>
      <c r="K177" s="35"/>
      <c r="L177" s="35"/>
      <c r="M177" s="35"/>
      <c r="N177" s="35"/>
      <c r="O177" s="35"/>
      <c r="P177" s="45" t="str">
        <f t="shared" si="12"/>
        <v/>
      </c>
    </row>
    <row r="178" spans="1:16" s="6" customFormat="1">
      <c r="A178" s="46">
        <f t="shared" si="11"/>
        <v>158</v>
      </c>
      <c r="B178" s="34"/>
      <c r="C178" s="35"/>
      <c r="D178" s="36"/>
      <c r="E178" s="35"/>
      <c r="F178" s="36"/>
      <c r="G178" s="44"/>
      <c r="H178" s="41"/>
      <c r="I178" s="36"/>
      <c r="J178" s="35"/>
      <c r="K178" s="35"/>
      <c r="L178" s="35"/>
      <c r="M178" s="35"/>
      <c r="N178" s="35"/>
      <c r="O178" s="35"/>
      <c r="P178" s="45" t="str">
        <f t="shared" si="12"/>
        <v/>
      </c>
    </row>
    <row r="179" spans="1:16" s="6" customFormat="1">
      <c r="A179" s="46">
        <f t="shared" si="11"/>
        <v>159</v>
      </c>
      <c r="B179" s="34"/>
      <c r="C179" s="35"/>
      <c r="D179" s="36"/>
      <c r="E179" s="35"/>
      <c r="F179" s="36"/>
      <c r="G179" s="44"/>
      <c r="H179" s="41"/>
      <c r="I179" s="36"/>
      <c r="J179" s="35"/>
      <c r="K179" s="35"/>
      <c r="L179" s="35"/>
      <c r="M179" s="35"/>
      <c r="N179" s="35"/>
      <c r="O179" s="35"/>
      <c r="P179" s="45" t="str">
        <f t="shared" si="12"/>
        <v/>
      </c>
    </row>
    <row r="180" spans="1:16" s="6" customFormat="1">
      <c r="A180" s="46">
        <f t="shared" si="11"/>
        <v>160</v>
      </c>
      <c r="B180" s="34"/>
      <c r="C180" s="35"/>
      <c r="D180" s="36"/>
      <c r="E180" s="35"/>
      <c r="F180" s="36"/>
      <c r="G180" s="44"/>
      <c r="H180" s="41"/>
      <c r="I180" s="36"/>
      <c r="J180" s="35"/>
      <c r="K180" s="35"/>
      <c r="L180" s="35"/>
      <c r="M180" s="35"/>
      <c r="N180" s="35"/>
      <c r="O180" s="35"/>
      <c r="P180" s="45" t="str">
        <f t="shared" si="12"/>
        <v/>
      </c>
    </row>
    <row r="181" spans="1:16" s="6" customFormat="1">
      <c r="A181" s="46">
        <f t="shared" si="11"/>
        <v>161</v>
      </c>
      <c r="B181" s="34"/>
      <c r="C181" s="35"/>
      <c r="D181" s="36"/>
      <c r="E181" s="35"/>
      <c r="F181" s="36"/>
      <c r="G181" s="44"/>
      <c r="H181" s="41"/>
      <c r="I181" s="36"/>
      <c r="J181" s="35"/>
      <c r="K181" s="35"/>
      <c r="L181" s="35"/>
      <c r="M181" s="35"/>
      <c r="N181" s="35"/>
      <c r="O181" s="35"/>
      <c r="P181" s="45" t="str">
        <f t="shared" si="12"/>
        <v/>
      </c>
    </row>
    <row r="182" spans="1:16" s="6" customFormat="1">
      <c r="A182" s="46">
        <f t="shared" si="11"/>
        <v>162</v>
      </c>
      <c r="B182" s="34"/>
      <c r="C182" s="35"/>
      <c r="D182" s="36"/>
      <c r="E182" s="35"/>
      <c r="F182" s="36"/>
      <c r="G182" s="44"/>
      <c r="H182" s="41"/>
      <c r="I182" s="36"/>
      <c r="J182" s="35"/>
      <c r="K182" s="35"/>
      <c r="L182" s="35"/>
      <c r="M182" s="35"/>
      <c r="N182" s="35"/>
      <c r="O182" s="35"/>
      <c r="P182" s="45" t="str">
        <f t="shared" si="12"/>
        <v/>
      </c>
    </row>
    <row r="183" spans="1:16" s="6" customFormat="1">
      <c r="A183" s="46">
        <f t="shared" si="11"/>
        <v>163</v>
      </c>
      <c r="B183" s="34"/>
      <c r="C183" s="35"/>
      <c r="D183" s="36"/>
      <c r="E183" s="35"/>
      <c r="F183" s="36"/>
      <c r="G183" s="44"/>
      <c r="H183" s="41"/>
      <c r="I183" s="36"/>
      <c r="J183" s="35"/>
      <c r="K183" s="35"/>
      <c r="L183" s="35"/>
      <c r="M183" s="35"/>
      <c r="N183" s="35"/>
      <c r="O183" s="35"/>
      <c r="P183" s="45" t="str">
        <f t="shared" si="12"/>
        <v/>
      </c>
    </row>
    <row r="184" spans="1:16" s="6" customFormat="1">
      <c r="A184" s="46">
        <f t="shared" si="11"/>
        <v>164</v>
      </c>
      <c r="B184" s="34"/>
      <c r="C184" s="35"/>
      <c r="D184" s="36"/>
      <c r="E184" s="35"/>
      <c r="F184" s="36"/>
      <c r="G184" s="44"/>
      <c r="H184" s="41"/>
      <c r="I184" s="36"/>
      <c r="J184" s="35"/>
      <c r="K184" s="35"/>
      <c r="L184" s="35"/>
      <c r="M184" s="35"/>
      <c r="N184" s="35"/>
      <c r="O184" s="35"/>
      <c r="P184" s="45" t="str">
        <f t="shared" si="12"/>
        <v/>
      </c>
    </row>
    <row r="185" spans="1:16" s="6" customFormat="1">
      <c r="A185" s="46">
        <f t="shared" si="11"/>
        <v>165</v>
      </c>
      <c r="B185" s="34"/>
      <c r="C185" s="35"/>
      <c r="D185" s="36"/>
      <c r="E185" s="35"/>
      <c r="F185" s="36"/>
      <c r="G185" s="44"/>
      <c r="H185" s="41"/>
      <c r="I185" s="36"/>
      <c r="J185" s="35"/>
      <c r="K185" s="35"/>
      <c r="L185" s="35"/>
      <c r="M185" s="35"/>
      <c r="N185" s="35"/>
      <c r="O185" s="35"/>
      <c r="P185" s="45" t="str">
        <f t="shared" si="12"/>
        <v/>
      </c>
    </row>
    <row r="186" spans="1:16" s="6" customFormat="1">
      <c r="A186" s="46">
        <f t="shared" si="11"/>
        <v>166</v>
      </c>
      <c r="B186" s="34"/>
      <c r="C186" s="35"/>
      <c r="D186" s="36"/>
      <c r="E186" s="35"/>
      <c r="F186" s="36"/>
      <c r="G186" s="44"/>
      <c r="H186" s="41"/>
      <c r="I186" s="36"/>
      <c r="J186" s="35"/>
      <c r="K186" s="35"/>
      <c r="L186" s="35"/>
      <c r="M186" s="35"/>
      <c r="N186" s="35"/>
      <c r="O186" s="35"/>
      <c r="P186" s="45" t="str">
        <f t="shared" si="12"/>
        <v/>
      </c>
    </row>
    <row r="187" spans="1:16" s="6" customFormat="1">
      <c r="A187" s="46">
        <f t="shared" si="11"/>
        <v>167</v>
      </c>
      <c r="B187" s="34"/>
      <c r="C187" s="35"/>
      <c r="D187" s="36"/>
      <c r="E187" s="35"/>
      <c r="F187" s="36"/>
      <c r="G187" s="44"/>
      <c r="H187" s="41"/>
      <c r="I187" s="36"/>
      <c r="J187" s="35"/>
      <c r="K187" s="35"/>
      <c r="L187" s="35"/>
      <c r="M187" s="35"/>
      <c r="N187" s="35"/>
      <c r="O187" s="35"/>
      <c r="P187" s="45" t="str">
        <f t="shared" si="12"/>
        <v/>
      </c>
    </row>
    <row r="188" spans="1:16" s="6" customFormat="1">
      <c r="A188" s="46">
        <f t="shared" si="11"/>
        <v>168</v>
      </c>
      <c r="B188" s="34"/>
      <c r="C188" s="35"/>
      <c r="D188" s="36"/>
      <c r="E188" s="35"/>
      <c r="F188" s="36"/>
      <c r="G188" s="44"/>
      <c r="H188" s="41"/>
      <c r="I188" s="36"/>
      <c r="J188" s="35"/>
      <c r="K188" s="35"/>
      <c r="L188" s="35"/>
      <c r="M188" s="35"/>
      <c r="N188" s="35"/>
      <c r="O188" s="35"/>
      <c r="P188" s="45" t="str">
        <f t="shared" si="12"/>
        <v/>
      </c>
    </row>
    <row r="189" spans="1:16" s="6" customFormat="1">
      <c r="A189" s="46">
        <f t="shared" si="11"/>
        <v>169</v>
      </c>
      <c r="B189" s="34"/>
      <c r="C189" s="35"/>
      <c r="D189" s="36"/>
      <c r="E189" s="35"/>
      <c r="F189" s="36"/>
      <c r="G189" s="44"/>
      <c r="H189" s="41"/>
      <c r="I189" s="36"/>
      <c r="J189" s="35"/>
      <c r="K189" s="35"/>
      <c r="L189" s="35"/>
      <c r="M189" s="35"/>
      <c r="N189" s="35"/>
      <c r="O189" s="35"/>
      <c r="P189" s="45" t="str">
        <f t="shared" si="12"/>
        <v/>
      </c>
    </row>
    <row r="190" spans="1:16" s="6" customFormat="1">
      <c r="A190" s="46">
        <f t="shared" si="11"/>
        <v>170</v>
      </c>
      <c r="B190" s="34"/>
      <c r="C190" s="35"/>
      <c r="D190" s="36"/>
      <c r="E190" s="35"/>
      <c r="F190" s="36"/>
      <c r="G190" s="44"/>
      <c r="H190" s="41"/>
      <c r="I190" s="36"/>
      <c r="J190" s="35"/>
      <c r="K190" s="35"/>
      <c r="L190" s="35"/>
      <c r="M190" s="35"/>
      <c r="N190" s="35"/>
      <c r="O190" s="35"/>
      <c r="P190" s="45" t="str">
        <f t="shared" si="12"/>
        <v/>
      </c>
    </row>
    <row r="191" spans="1:16" s="6" customFormat="1">
      <c r="A191" s="46">
        <f t="shared" si="11"/>
        <v>171</v>
      </c>
      <c r="B191" s="34"/>
      <c r="C191" s="35"/>
      <c r="D191" s="36"/>
      <c r="E191" s="35"/>
      <c r="F191" s="36"/>
      <c r="G191" s="44"/>
      <c r="H191" s="41"/>
      <c r="I191" s="36"/>
      <c r="J191" s="35"/>
      <c r="K191" s="35"/>
      <c r="L191" s="35"/>
      <c r="M191" s="35"/>
      <c r="N191" s="35"/>
      <c r="O191" s="35"/>
      <c r="P191" s="45" t="str">
        <f t="shared" si="12"/>
        <v/>
      </c>
    </row>
    <row r="192" spans="1:16" s="6" customFormat="1">
      <c r="A192" s="46">
        <f t="shared" si="11"/>
        <v>172</v>
      </c>
      <c r="B192" s="34"/>
      <c r="C192" s="35"/>
      <c r="D192" s="36"/>
      <c r="E192" s="35"/>
      <c r="F192" s="36"/>
      <c r="G192" s="44"/>
      <c r="H192" s="41"/>
      <c r="I192" s="36"/>
      <c r="J192" s="35"/>
      <c r="K192" s="35"/>
      <c r="L192" s="35"/>
      <c r="M192" s="35"/>
      <c r="N192" s="35"/>
      <c r="O192" s="35"/>
      <c r="P192" s="45" t="str">
        <f t="shared" si="12"/>
        <v/>
      </c>
    </row>
    <row r="193" spans="1:16" s="6" customFormat="1">
      <c r="A193" s="46">
        <f t="shared" si="11"/>
        <v>173</v>
      </c>
      <c r="B193" s="34"/>
      <c r="C193" s="35"/>
      <c r="D193" s="36"/>
      <c r="E193" s="35"/>
      <c r="F193" s="36"/>
      <c r="G193" s="44"/>
      <c r="H193" s="41"/>
      <c r="I193" s="36"/>
      <c r="J193" s="35"/>
      <c r="K193" s="35"/>
      <c r="L193" s="35"/>
      <c r="M193" s="35"/>
      <c r="N193" s="35"/>
      <c r="O193" s="35"/>
      <c r="P193" s="45" t="str">
        <f t="shared" si="12"/>
        <v/>
      </c>
    </row>
    <row r="194" spans="1:16" s="6" customFormat="1">
      <c r="A194" s="46">
        <f t="shared" si="11"/>
        <v>174</v>
      </c>
      <c r="B194" s="34"/>
      <c r="C194" s="35"/>
      <c r="D194" s="36"/>
      <c r="E194" s="35"/>
      <c r="F194" s="36"/>
      <c r="G194" s="44"/>
      <c r="H194" s="41"/>
      <c r="I194" s="36"/>
      <c r="J194" s="35"/>
      <c r="K194" s="35"/>
      <c r="L194" s="35"/>
      <c r="M194" s="35"/>
      <c r="N194" s="35"/>
      <c r="O194" s="35"/>
      <c r="P194" s="45" t="str">
        <f t="shared" si="12"/>
        <v/>
      </c>
    </row>
    <row r="195" spans="1:16" s="6" customFormat="1">
      <c r="A195" s="46">
        <f t="shared" si="11"/>
        <v>175</v>
      </c>
      <c r="B195" s="34"/>
      <c r="C195" s="35"/>
      <c r="D195" s="36"/>
      <c r="E195" s="35"/>
      <c r="F195" s="36"/>
      <c r="G195" s="44"/>
      <c r="H195" s="41"/>
      <c r="I195" s="36"/>
      <c r="J195" s="35"/>
      <c r="K195" s="35"/>
      <c r="L195" s="35"/>
      <c r="M195" s="35"/>
      <c r="N195" s="35"/>
      <c r="O195" s="35"/>
      <c r="P195" s="45" t="str">
        <f t="shared" si="12"/>
        <v/>
      </c>
    </row>
    <row r="196" spans="1:16" s="6" customFormat="1">
      <c r="A196" s="46">
        <f t="shared" si="11"/>
        <v>176</v>
      </c>
      <c r="B196" s="34"/>
      <c r="C196" s="35"/>
      <c r="D196" s="36"/>
      <c r="E196" s="35"/>
      <c r="F196" s="36"/>
      <c r="G196" s="44"/>
      <c r="H196" s="41"/>
      <c r="I196" s="36"/>
      <c r="J196" s="35"/>
      <c r="K196" s="35"/>
      <c r="L196" s="35"/>
      <c r="M196" s="35"/>
      <c r="N196" s="35"/>
      <c r="O196" s="35"/>
      <c r="P196" s="45" t="str">
        <f t="shared" si="12"/>
        <v/>
      </c>
    </row>
    <row r="197" spans="1:16" s="6" customFormat="1">
      <c r="A197" s="46">
        <f t="shared" si="11"/>
        <v>177</v>
      </c>
      <c r="B197" s="34"/>
      <c r="C197" s="35"/>
      <c r="D197" s="36"/>
      <c r="E197" s="35"/>
      <c r="F197" s="36"/>
      <c r="G197" s="44"/>
      <c r="H197" s="41"/>
      <c r="I197" s="36"/>
      <c r="J197" s="35"/>
      <c r="K197" s="35"/>
      <c r="L197" s="35"/>
      <c r="M197" s="35"/>
      <c r="N197" s="35"/>
      <c r="O197" s="35"/>
      <c r="P197" s="45" t="str">
        <f t="shared" si="12"/>
        <v/>
      </c>
    </row>
    <row r="198" spans="1:16" s="6" customFormat="1">
      <c r="A198" s="46">
        <f t="shared" si="11"/>
        <v>178</v>
      </c>
      <c r="B198" s="34"/>
      <c r="C198" s="35"/>
      <c r="D198" s="36"/>
      <c r="E198" s="35"/>
      <c r="F198" s="36"/>
      <c r="G198" s="44"/>
      <c r="H198" s="41"/>
      <c r="I198" s="36"/>
      <c r="J198" s="35"/>
      <c r="K198" s="35"/>
      <c r="L198" s="35"/>
      <c r="M198" s="35"/>
      <c r="N198" s="35"/>
      <c r="O198" s="35"/>
      <c r="P198" s="45" t="str">
        <f t="shared" si="12"/>
        <v/>
      </c>
    </row>
    <row r="199" spans="1:16" s="6" customFormat="1">
      <c r="A199" s="46">
        <f t="shared" si="11"/>
        <v>179</v>
      </c>
      <c r="B199" s="34"/>
      <c r="C199" s="35"/>
      <c r="D199" s="36"/>
      <c r="E199" s="35"/>
      <c r="F199" s="36"/>
      <c r="G199" s="44"/>
      <c r="H199" s="41"/>
      <c r="I199" s="36"/>
      <c r="J199" s="35"/>
      <c r="K199" s="35"/>
      <c r="L199" s="35"/>
      <c r="M199" s="35"/>
      <c r="N199" s="35"/>
      <c r="O199" s="35"/>
      <c r="P199" s="45" t="str">
        <f t="shared" si="12"/>
        <v/>
      </c>
    </row>
    <row r="200" spans="1:16" s="6" customFormat="1">
      <c r="A200" s="46">
        <f t="shared" si="11"/>
        <v>180</v>
      </c>
      <c r="B200" s="34"/>
      <c r="C200" s="35"/>
      <c r="D200" s="36"/>
      <c r="E200" s="35"/>
      <c r="F200" s="36"/>
      <c r="G200" s="44"/>
      <c r="H200" s="41"/>
      <c r="I200" s="36"/>
      <c r="J200" s="35"/>
      <c r="K200" s="35"/>
      <c r="L200" s="35"/>
      <c r="M200" s="35"/>
      <c r="N200" s="35"/>
      <c r="O200" s="35"/>
      <c r="P200" s="45" t="str">
        <f t="shared" si="12"/>
        <v/>
      </c>
    </row>
    <row r="201" spans="1:16" s="6" customFormat="1">
      <c r="A201" s="46">
        <f t="shared" si="11"/>
        <v>181</v>
      </c>
      <c r="B201" s="34"/>
      <c r="C201" s="35"/>
      <c r="D201" s="36"/>
      <c r="E201" s="35"/>
      <c r="F201" s="36"/>
      <c r="G201" s="44"/>
      <c r="H201" s="41"/>
      <c r="I201" s="36"/>
      <c r="J201" s="35"/>
      <c r="K201" s="35"/>
      <c r="L201" s="35"/>
      <c r="M201" s="35"/>
      <c r="N201" s="35"/>
      <c r="O201" s="35"/>
      <c r="P201" s="45" t="str">
        <f t="shared" si="12"/>
        <v/>
      </c>
    </row>
    <row r="202" spans="1:16" s="6" customFormat="1">
      <c r="A202" s="46">
        <f t="shared" si="11"/>
        <v>182</v>
      </c>
      <c r="B202" s="34"/>
      <c r="C202" s="35"/>
      <c r="D202" s="36"/>
      <c r="E202" s="35"/>
      <c r="F202" s="36"/>
      <c r="G202" s="44"/>
      <c r="H202" s="41"/>
      <c r="I202" s="36"/>
      <c r="J202" s="35"/>
      <c r="K202" s="35"/>
      <c r="L202" s="35"/>
      <c r="M202" s="35"/>
      <c r="N202" s="35"/>
      <c r="O202" s="35"/>
      <c r="P202" s="45" t="str">
        <f t="shared" si="12"/>
        <v/>
      </c>
    </row>
    <row r="203" spans="1:16" s="6" customFormat="1">
      <c r="A203" s="46">
        <f t="shared" si="11"/>
        <v>183</v>
      </c>
      <c r="B203" s="34"/>
      <c r="C203" s="35"/>
      <c r="D203" s="36"/>
      <c r="E203" s="35"/>
      <c r="F203" s="36"/>
      <c r="G203" s="44"/>
      <c r="H203" s="41"/>
      <c r="I203" s="36"/>
      <c r="J203" s="35"/>
      <c r="K203" s="35"/>
      <c r="L203" s="35"/>
      <c r="M203" s="35"/>
      <c r="N203" s="35"/>
      <c r="O203" s="35"/>
      <c r="P203" s="45" t="str">
        <f t="shared" si="12"/>
        <v/>
      </c>
    </row>
    <row r="204" spans="1:16" s="6" customFormat="1">
      <c r="A204" s="46">
        <f t="shared" si="11"/>
        <v>184</v>
      </c>
      <c r="B204" s="34"/>
      <c r="C204" s="35"/>
      <c r="D204" s="36"/>
      <c r="E204" s="35"/>
      <c r="F204" s="36"/>
      <c r="G204" s="44"/>
      <c r="H204" s="41"/>
      <c r="I204" s="36"/>
      <c r="J204" s="35"/>
      <c r="K204" s="35"/>
      <c r="L204" s="35"/>
      <c r="M204" s="35"/>
      <c r="N204" s="35"/>
      <c r="O204" s="35"/>
      <c r="P204" s="45" t="str">
        <f t="shared" si="12"/>
        <v/>
      </c>
    </row>
    <row r="205" spans="1:16" s="6" customFormat="1">
      <c r="A205" s="46">
        <f t="shared" si="11"/>
        <v>185</v>
      </c>
      <c r="B205" s="34"/>
      <c r="C205" s="35"/>
      <c r="D205" s="36"/>
      <c r="E205" s="35"/>
      <c r="F205" s="36"/>
      <c r="G205" s="44"/>
      <c r="H205" s="41"/>
      <c r="I205" s="36"/>
      <c r="J205" s="35"/>
      <c r="K205" s="35"/>
      <c r="L205" s="35"/>
      <c r="M205" s="35"/>
      <c r="N205" s="35"/>
      <c r="O205" s="35"/>
      <c r="P205" s="45" t="str">
        <f t="shared" si="12"/>
        <v/>
      </c>
    </row>
    <row r="206" spans="1:16" s="6" customFormat="1">
      <c r="A206" s="46">
        <f t="shared" si="11"/>
        <v>186</v>
      </c>
      <c r="B206" s="34"/>
      <c r="C206" s="35"/>
      <c r="D206" s="36"/>
      <c r="E206" s="35"/>
      <c r="F206" s="36"/>
      <c r="G206" s="44"/>
      <c r="H206" s="41"/>
      <c r="I206" s="36"/>
      <c r="J206" s="35"/>
      <c r="K206" s="35"/>
      <c r="L206" s="35"/>
      <c r="M206" s="35"/>
      <c r="N206" s="35"/>
      <c r="O206" s="35"/>
      <c r="P206" s="45" t="str">
        <f t="shared" si="12"/>
        <v/>
      </c>
    </row>
    <row r="207" spans="1:16" s="6" customFormat="1">
      <c r="A207" s="46">
        <f t="shared" si="11"/>
        <v>187</v>
      </c>
      <c r="B207" s="34"/>
      <c r="C207" s="35"/>
      <c r="D207" s="36"/>
      <c r="E207" s="35"/>
      <c r="F207" s="36"/>
      <c r="G207" s="44"/>
      <c r="H207" s="41"/>
      <c r="I207" s="36"/>
      <c r="J207" s="35"/>
      <c r="K207" s="35"/>
      <c r="L207" s="35"/>
      <c r="M207" s="35"/>
      <c r="N207" s="35"/>
      <c r="O207" s="35"/>
      <c r="P207" s="45" t="str">
        <f t="shared" si="12"/>
        <v/>
      </c>
    </row>
    <row r="208" spans="1:16" s="6" customFormat="1">
      <c r="A208" s="46">
        <f t="shared" si="11"/>
        <v>188</v>
      </c>
      <c r="B208" s="34"/>
      <c r="C208" s="35"/>
      <c r="D208" s="36"/>
      <c r="E208" s="35"/>
      <c r="F208" s="36"/>
      <c r="G208" s="44"/>
      <c r="H208" s="41"/>
      <c r="I208" s="36"/>
      <c r="J208" s="35"/>
      <c r="K208" s="35"/>
      <c r="L208" s="35"/>
      <c r="M208" s="35"/>
      <c r="N208" s="35"/>
      <c r="O208" s="35"/>
      <c r="P208" s="45" t="str">
        <f t="shared" si="12"/>
        <v/>
      </c>
    </row>
    <row r="209" spans="1:16" s="6" customFormat="1">
      <c r="A209" s="46">
        <f t="shared" si="11"/>
        <v>189</v>
      </c>
      <c r="B209" s="34"/>
      <c r="C209" s="35"/>
      <c r="D209" s="36"/>
      <c r="E209" s="35"/>
      <c r="F209" s="36"/>
      <c r="G209" s="44"/>
      <c r="H209" s="41"/>
      <c r="I209" s="36"/>
      <c r="J209" s="35"/>
      <c r="K209" s="35"/>
      <c r="L209" s="35"/>
      <c r="M209" s="35"/>
      <c r="N209" s="35"/>
      <c r="O209" s="35"/>
      <c r="P209" s="45" t="str">
        <f t="shared" si="12"/>
        <v/>
      </c>
    </row>
    <row r="210" spans="1:16" s="6" customFormat="1">
      <c r="A210" s="46">
        <f t="shared" si="11"/>
        <v>190</v>
      </c>
      <c r="B210" s="34"/>
      <c r="C210" s="35"/>
      <c r="D210" s="36"/>
      <c r="E210" s="35"/>
      <c r="F210" s="36"/>
      <c r="G210" s="44"/>
      <c r="H210" s="41"/>
      <c r="I210" s="36"/>
      <c r="J210" s="35"/>
      <c r="K210" s="35"/>
      <c r="L210" s="35"/>
      <c r="M210" s="35"/>
      <c r="N210" s="35"/>
      <c r="O210" s="35"/>
      <c r="P210" s="45" t="str">
        <f t="shared" si="12"/>
        <v/>
      </c>
    </row>
    <row r="211" spans="1:16" s="6" customFormat="1">
      <c r="A211" s="46">
        <f t="shared" si="11"/>
        <v>191</v>
      </c>
      <c r="B211" s="34"/>
      <c r="C211" s="35"/>
      <c r="D211" s="36"/>
      <c r="E211" s="35"/>
      <c r="F211" s="36"/>
      <c r="G211" s="44"/>
      <c r="H211" s="41"/>
      <c r="I211" s="36"/>
      <c r="J211" s="35"/>
      <c r="K211" s="35"/>
      <c r="L211" s="35"/>
      <c r="M211" s="35"/>
      <c r="N211" s="35"/>
      <c r="O211" s="35"/>
      <c r="P211" s="45" t="str">
        <f t="shared" si="12"/>
        <v/>
      </c>
    </row>
    <row r="212" spans="1:16" s="6" customFormat="1">
      <c r="A212" s="46">
        <f t="shared" si="11"/>
        <v>192</v>
      </c>
      <c r="B212" s="34"/>
      <c r="C212" s="35"/>
      <c r="D212" s="36"/>
      <c r="E212" s="35"/>
      <c r="F212" s="36"/>
      <c r="G212" s="44"/>
      <c r="H212" s="41"/>
      <c r="I212" s="36"/>
      <c r="J212" s="35"/>
      <c r="K212" s="35"/>
      <c r="L212" s="35"/>
      <c r="M212" s="35"/>
      <c r="N212" s="35"/>
      <c r="O212" s="35"/>
      <c r="P212" s="45" t="str">
        <f t="shared" si="12"/>
        <v/>
      </c>
    </row>
    <row r="213" spans="1:16" s="6" customFormat="1">
      <c r="A213" s="46">
        <f t="shared" si="11"/>
        <v>193</v>
      </c>
      <c r="B213" s="34"/>
      <c r="C213" s="35"/>
      <c r="D213" s="36"/>
      <c r="E213" s="35"/>
      <c r="F213" s="36"/>
      <c r="G213" s="44"/>
      <c r="H213" s="41"/>
      <c r="I213" s="36"/>
      <c r="J213" s="35"/>
      <c r="K213" s="35"/>
      <c r="L213" s="35"/>
      <c r="M213" s="35"/>
      <c r="N213" s="35"/>
      <c r="O213" s="35"/>
      <c r="P213" s="45" t="str">
        <f t="shared" si="12"/>
        <v/>
      </c>
    </row>
    <row r="214" spans="1:16" s="6" customFormat="1">
      <c r="A214" s="46">
        <f t="shared" si="11"/>
        <v>194</v>
      </c>
      <c r="B214" s="34"/>
      <c r="C214" s="35"/>
      <c r="D214" s="36"/>
      <c r="E214" s="35"/>
      <c r="F214" s="36"/>
      <c r="G214" s="44"/>
      <c r="H214" s="41"/>
      <c r="I214" s="36"/>
      <c r="J214" s="35"/>
      <c r="K214" s="35"/>
      <c r="L214" s="35"/>
      <c r="M214" s="35"/>
      <c r="N214" s="35"/>
      <c r="O214" s="35"/>
      <c r="P214" s="45" t="str">
        <f t="shared" si="12"/>
        <v/>
      </c>
    </row>
    <row r="215" spans="1:16" s="6" customFormat="1">
      <c r="A215" s="46">
        <f t="shared" si="11"/>
        <v>195</v>
      </c>
      <c r="B215" s="34"/>
      <c r="C215" s="35"/>
      <c r="D215" s="36"/>
      <c r="E215" s="35"/>
      <c r="F215" s="36"/>
      <c r="G215" s="44"/>
      <c r="H215" s="41"/>
      <c r="I215" s="36"/>
      <c r="J215" s="35"/>
      <c r="K215" s="35"/>
      <c r="L215" s="35"/>
      <c r="M215" s="35"/>
      <c r="N215" s="35"/>
      <c r="O215" s="35"/>
      <c r="P215" s="45" t="str">
        <f t="shared" si="12"/>
        <v/>
      </c>
    </row>
    <row r="216" spans="1:16" s="6" customFormat="1">
      <c r="A216" s="46">
        <f t="shared" si="11"/>
        <v>196</v>
      </c>
      <c r="B216" s="34"/>
      <c r="C216" s="35"/>
      <c r="D216" s="36"/>
      <c r="E216" s="35"/>
      <c r="F216" s="36"/>
      <c r="G216" s="44"/>
      <c r="H216" s="41"/>
      <c r="I216" s="36"/>
      <c r="J216" s="35"/>
      <c r="K216" s="35"/>
      <c r="L216" s="35"/>
      <c r="M216" s="35"/>
      <c r="N216" s="35"/>
      <c r="O216" s="35"/>
      <c r="P216" s="45" t="str">
        <f t="shared" si="12"/>
        <v/>
      </c>
    </row>
    <row r="217" spans="1:16" s="6" customFormat="1">
      <c r="A217" s="46">
        <f t="shared" si="11"/>
        <v>197</v>
      </c>
      <c r="B217" s="34"/>
      <c r="C217" s="35"/>
      <c r="D217" s="36"/>
      <c r="E217" s="35"/>
      <c r="F217" s="36"/>
      <c r="G217" s="44"/>
      <c r="H217" s="41"/>
      <c r="I217" s="36"/>
      <c r="J217" s="35"/>
      <c r="K217" s="35"/>
      <c r="L217" s="35"/>
      <c r="M217" s="35"/>
      <c r="N217" s="35"/>
      <c r="O217" s="35"/>
      <c r="P217" s="45" t="str">
        <f t="shared" si="12"/>
        <v/>
      </c>
    </row>
    <row r="218" spans="1:16" s="6" customFormat="1">
      <c r="A218" s="46">
        <f t="shared" si="11"/>
        <v>198</v>
      </c>
      <c r="B218" s="34"/>
      <c r="C218" s="35"/>
      <c r="D218" s="36"/>
      <c r="E218" s="35"/>
      <c r="F218" s="36"/>
      <c r="G218" s="44"/>
      <c r="H218" s="41"/>
      <c r="I218" s="36"/>
      <c r="J218" s="35"/>
      <c r="K218" s="35"/>
      <c r="L218" s="35"/>
      <c r="M218" s="35"/>
      <c r="N218" s="35"/>
      <c r="O218" s="35"/>
      <c r="P218" s="45" t="str">
        <f t="shared" si="12"/>
        <v/>
      </c>
    </row>
    <row r="219" spans="1:16" s="6" customFormat="1">
      <c r="A219" s="46">
        <f t="shared" si="11"/>
        <v>199</v>
      </c>
      <c r="B219" s="34"/>
      <c r="C219" s="35"/>
      <c r="D219" s="36"/>
      <c r="E219" s="35"/>
      <c r="F219" s="36"/>
      <c r="G219" s="44"/>
      <c r="H219" s="41"/>
      <c r="I219" s="36"/>
      <c r="J219" s="35"/>
      <c r="K219" s="35"/>
      <c r="L219" s="35"/>
      <c r="M219" s="35"/>
      <c r="N219" s="35"/>
      <c r="O219" s="35"/>
      <c r="P219" s="45" t="str">
        <f t="shared" si="12"/>
        <v/>
      </c>
    </row>
    <row r="220" spans="1:16" s="6" customFormat="1">
      <c r="A220" s="46">
        <f t="shared" si="11"/>
        <v>200</v>
      </c>
      <c r="B220" s="34"/>
      <c r="C220" s="35"/>
      <c r="D220" s="36"/>
      <c r="E220" s="35"/>
      <c r="F220" s="36"/>
      <c r="G220" s="44"/>
      <c r="H220" s="41"/>
      <c r="I220" s="36"/>
      <c r="J220" s="35"/>
      <c r="K220" s="35"/>
      <c r="L220" s="35"/>
      <c r="M220" s="35"/>
      <c r="N220" s="35"/>
      <c r="O220" s="35"/>
      <c r="P220" s="45" t="str">
        <f t="shared" si="12"/>
        <v/>
      </c>
    </row>
    <row r="221" spans="1:16" s="6" customFormat="1">
      <c r="A221" s="46">
        <f t="shared" si="11"/>
        <v>201</v>
      </c>
      <c r="B221" s="34"/>
      <c r="C221" s="35"/>
      <c r="D221" s="36"/>
      <c r="E221" s="35"/>
      <c r="F221" s="36"/>
      <c r="G221" s="44"/>
      <c r="H221" s="41"/>
      <c r="I221" s="36"/>
      <c r="J221" s="35"/>
      <c r="K221" s="35"/>
      <c r="L221" s="35"/>
      <c r="M221" s="35"/>
      <c r="N221" s="35"/>
      <c r="O221" s="35"/>
      <c r="P221" s="45" t="str">
        <f t="shared" si="12"/>
        <v/>
      </c>
    </row>
    <row r="222" spans="1:16" s="6" customFormat="1">
      <c r="A222" s="46">
        <f t="shared" si="11"/>
        <v>202</v>
      </c>
      <c r="B222" s="34"/>
      <c r="C222" s="35"/>
      <c r="D222" s="36"/>
      <c r="E222" s="35"/>
      <c r="F222" s="36"/>
      <c r="G222" s="44"/>
      <c r="H222" s="41"/>
      <c r="I222" s="36"/>
      <c r="J222" s="35"/>
      <c r="K222" s="35"/>
      <c r="L222" s="35"/>
      <c r="M222" s="35"/>
      <c r="N222" s="35"/>
      <c r="O222" s="35"/>
      <c r="P222" s="45" t="str">
        <f t="shared" si="12"/>
        <v/>
      </c>
    </row>
    <row r="223" spans="1:16" s="6" customFormat="1">
      <c r="A223" s="46">
        <f t="shared" si="11"/>
        <v>203</v>
      </c>
      <c r="B223" s="34"/>
      <c r="C223" s="35"/>
      <c r="D223" s="36"/>
      <c r="E223" s="35"/>
      <c r="F223" s="36"/>
      <c r="G223" s="44"/>
      <c r="H223" s="41"/>
      <c r="I223" s="36"/>
      <c r="J223" s="35"/>
      <c r="K223" s="35"/>
      <c r="L223" s="35"/>
      <c r="M223" s="35"/>
      <c r="N223" s="35"/>
      <c r="O223" s="35"/>
      <c r="P223" s="45" t="str">
        <f t="shared" si="12"/>
        <v/>
      </c>
    </row>
    <row r="224" spans="1:16" s="6" customFormat="1">
      <c r="A224" s="46">
        <f t="shared" si="11"/>
        <v>204</v>
      </c>
      <c r="B224" s="34"/>
      <c r="C224" s="35"/>
      <c r="D224" s="36"/>
      <c r="E224" s="35"/>
      <c r="F224" s="36"/>
      <c r="G224" s="44"/>
      <c r="H224" s="41"/>
      <c r="I224" s="36"/>
      <c r="J224" s="35"/>
      <c r="K224" s="35"/>
      <c r="L224" s="35"/>
      <c r="M224" s="35"/>
      <c r="N224" s="35"/>
      <c r="O224" s="35"/>
      <c r="P224" s="45" t="str">
        <f t="shared" si="12"/>
        <v/>
      </c>
    </row>
    <row r="225" spans="1:16" s="6" customFormat="1">
      <c r="A225" s="46">
        <f t="shared" si="11"/>
        <v>205</v>
      </c>
      <c r="B225" s="34"/>
      <c r="C225" s="35"/>
      <c r="D225" s="36"/>
      <c r="E225" s="35"/>
      <c r="F225" s="36"/>
      <c r="G225" s="44"/>
      <c r="H225" s="41"/>
      <c r="I225" s="36"/>
      <c r="J225" s="35"/>
      <c r="K225" s="35"/>
      <c r="L225" s="35"/>
      <c r="M225" s="35"/>
      <c r="N225" s="35"/>
      <c r="O225" s="35"/>
      <c r="P225" s="45" t="str">
        <f t="shared" si="12"/>
        <v/>
      </c>
    </row>
    <row r="226" spans="1:16" s="6" customFormat="1">
      <c r="A226" s="46">
        <f t="shared" si="11"/>
        <v>206</v>
      </c>
      <c r="B226" s="34"/>
      <c r="C226" s="35"/>
      <c r="D226" s="36"/>
      <c r="E226" s="35"/>
      <c r="F226" s="36"/>
      <c r="G226" s="44"/>
      <c r="H226" s="41"/>
      <c r="I226" s="36"/>
      <c r="J226" s="35"/>
      <c r="K226" s="35"/>
      <c r="L226" s="35"/>
      <c r="M226" s="35"/>
      <c r="N226" s="35"/>
      <c r="O226" s="35"/>
      <c r="P226" s="45" t="str">
        <f t="shared" si="12"/>
        <v/>
      </c>
    </row>
    <row r="227" spans="1:16" s="6" customFormat="1">
      <c r="A227" s="46">
        <f t="shared" si="11"/>
        <v>207</v>
      </c>
      <c r="B227" s="34"/>
      <c r="C227" s="35"/>
      <c r="D227" s="36"/>
      <c r="E227" s="35"/>
      <c r="F227" s="36"/>
      <c r="G227" s="44"/>
      <c r="H227" s="41"/>
      <c r="I227" s="36"/>
      <c r="J227" s="35"/>
      <c r="K227" s="35"/>
      <c r="L227" s="35"/>
      <c r="M227" s="35"/>
      <c r="N227" s="35"/>
      <c r="O227" s="35"/>
      <c r="P227" s="45" t="str">
        <f t="shared" si="12"/>
        <v/>
      </c>
    </row>
    <row r="228" spans="1:16" s="6" customFormat="1">
      <c r="A228" s="46">
        <f t="shared" si="11"/>
        <v>208</v>
      </c>
      <c r="B228" s="34"/>
      <c r="C228" s="35"/>
      <c r="D228" s="36"/>
      <c r="E228" s="35"/>
      <c r="F228" s="36"/>
      <c r="G228" s="44"/>
      <c r="H228" s="41"/>
      <c r="I228" s="36"/>
      <c r="J228" s="35"/>
      <c r="K228" s="35"/>
      <c r="L228" s="35"/>
      <c r="M228" s="35"/>
      <c r="N228" s="35"/>
      <c r="O228" s="35"/>
      <c r="P228" s="45" t="str">
        <f t="shared" si="12"/>
        <v/>
      </c>
    </row>
    <row r="229" spans="1:16" s="6" customFormat="1">
      <c r="A229" s="46">
        <f t="shared" si="11"/>
        <v>209</v>
      </c>
      <c r="B229" s="34"/>
      <c r="C229" s="35"/>
      <c r="D229" s="36"/>
      <c r="E229" s="35"/>
      <c r="F229" s="36"/>
      <c r="G229" s="44"/>
      <c r="H229" s="41"/>
      <c r="I229" s="36"/>
      <c r="J229" s="35"/>
      <c r="K229" s="35"/>
      <c r="L229" s="35"/>
      <c r="M229" s="35"/>
      <c r="N229" s="35"/>
      <c r="O229" s="35"/>
      <c r="P229" s="45" t="str">
        <f t="shared" si="12"/>
        <v/>
      </c>
    </row>
    <row r="230" spans="1:16" s="6" customFormat="1">
      <c r="A230" s="46">
        <f t="shared" si="11"/>
        <v>210</v>
      </c>
      <c r="B230" s="34"/>
      <c r="C230" s="35"/>
      <c r="D230" s="36"/>
      <c r="E230" s="35"/>
      <c r="F230" s="36"/>
      <c r="G230" s="44"/>
      <c r="H230" s="41"/>
      <c r="I230" s="36"/>
      <c r="J230" s="35"/>
      <c r="K230" s="35"/>
      <c r="L230" s="35"/>
      <c r="M230" s="35"/>
      <c r="N230" s="35"/>
      <c r="O230" s="35"/>
      <c r="P230" s="45" t="str">
        <f t="shared" si="12"/>
        <v/>
      </c>
    </row>
    <row r="231" spans="1:16" s="6" customFormat="1">
      <c r="A231" s="46">
        <f t="shared" si="11"/>
        <v>211</v>
      </c>
      <c r="B231" s="34"/>
      <c r="C231" s="35"/>
      <c r="D231" s="36"/>
      <c r="E231" s="35"/>
      <c r="F231" s="36"/>
      <c r="G231" s="44"/>
      <c r="H231" s="41"/>
      <c r="I231" s="36"/>
      <c r="J231" s="35"/>
      <c r="K231" s="35"/>
      <c r="L231" s="35"/>
      <c r="M231" s="35"/>
      <c r="N231" s="35"/>
      <c r="O231" s="35"/>
      <c r="P231" s="45" t="str">
        <f t="shared" si="12"/>
        <v/>
      </c>
    </row>
    <row r="232" spans="1:16" s="6" customFormat="1">
      <c r="A232" s="46">
        <f t="shared" si="11"/>
        <v>212</v>
      </c>
      <c r="B232" s="34"/>
      <c r="C232" s="35"/>
      <c r="D232" s="36"/>
      <c r="E232" s="35"/>
      <c r="F232" s="36"/>
      <c r="G232" s="44"/>
      <c r="H232" s="41"/>
      <c r="I232" s="36"/>
      <c r="J232" s="35"/>
      <c r="K232" s="35"/>
      <c r="L232" s="35"/>
      <c r="M232" s="35"/>
      <c r="N232" s="35"/>
      <c r="O232" s="35"/>
      <c r="P232" s="45" t="str">
        <f t="shared" si="12"/>
        <v/>
      </c>
    </row>
    <row r="233" spans="1:16" s="6" customFormat="1">
      <c r="A233" s="46">
        <f t="shared" si="11"/>
        <v>213</v>
      </c>
      <c r="B233" s="34"/>
      <c r="C233" s="35"/>
      <c r="D233" s="36"/>
      <c r="E233" s="35"/>
      <c r="F233" s="36"/>
      <c r="G233" s="44"/>
      <c r="H233" s="41"/>
      <c r="I233" s="36"/>
      <c r="J233" s="35"/>
      <c r="K233" s="35"/>
      <c r="L233" s="35"/>
      <c r="M233" s="35"/>
      <c r="N233" s="35"/>
      <c r="O233" s="35"/>
      <c r="P233" s="45" t="str">
        <f t="shared" si="12"/>
        <v/>
      </c>
    </row>
    <row r="234" spans="1:16" s="6" customFormat="1">
      <c r="A234" s="46">
        <f t="shared" si="11"/>
        <v>214</v>
      </c>
      <c r="B234" s="34"/>
      <c r="C234" s="35"/>
      <c r="D234" s="36"/>
      <c r="E234" s="35"/>
      <c r="F234" s="36"/>
      <c r="G234" s="44"/>
      <c r="H234" s="41"/>
      <c r="I234" s="36"/>
      <c r="J234" s="35"/>
      <c r="K234" s="35"/>
      <c r="L234" s="35"/>
      <c r="M234" s="35"/>
      <c r="N234" s="35"/>
      <c r="O234" s="35"/>
      <c r="P234" s="45" t="str">
        <f t="shared" si="12"/>
        <v/>
      </c>
    </row>
    <row r="235" spans="1:16" s="6" customFormat="1">
      <c r="A235" s="46">
        <f t="shared" si="11"/>
        <v>215</v>
      </c>
      <c r="B235" s="34"/>
      <c r="C235" s="35"/>
      <c r="D235" s="36"/>
      <c r="E235" s="35"/>
      <c r="F235" s="36"/>
      <c r="G235" s="44"/>
      <c r="H235" s="41"/>
      <c r="I235" s="36"/>
      <c r="J235" s="35"/>
      <c r="K235" s="35"/>
      <c r="L235" s="35"/>
      <c r="M235" s="35"/>
      <c r="N235" s="35"/>
      <c r="O235" s="35"/>
      <c r="P235" s="45" t="str">
        <f t="shared" si="12"/>
        <v/>
      </c>
    </row>
    <row r="236" spans="1:16" s="6" customFormat="1">
      <c r="A236" s="46">
        <f t="shared" si="11"/>
        <v>216</v>
      </c>
      <c r="B236" s="34"/>
      <c r="C236" s="35"/>
      <c r="D236" s="36"/>
      <c r="E236" s="35"/>
      <c r="F236" s="36"/>
      <c r="G236" s="44"/>
      <c r="H236" s="41"/>
      <c r="I236" s="36"/>
      <c r="J236" s="35"/>
      <c r="K236" s="35"/>
      <c r="L236" s="35"/>
      <c r="M236" s="35"/>
      <c r="N236" s="35"/>
      <c r="O236" s="35"/>
      <c r="P236" s="45" t="str">
        <f t="shared" si="12"/>
        <v/>
      </c>
    </row>
    <row r="237" spans="1:16" s="6" customFormat="1">
      <c r="A237" s="46">
        <f t="shared" si="11"/>
        <v>217</v>
      </c>
      <c r="B237" s="34"/>
      <c r="C237" s="35"/>
      <c r="D237" s="36"/>
      <c r="E237" s="35"/>
      <c r="F237" s="36"/>
      <c r="G237" s="44"/>
      <c r="H237" s="41"/>
      <c r="I237" s="36"/>
      <c r="J237" s="35"/>
      <c r="K237" s="35"/>
      <c r="L237" s="35"/>
      <c r="M237" s="35"/>
      <c r="N237" s="35"/>
      <c r="O237" s="35"/>
      <c r="P237" s="45" t="str">
        <f t="shared" si="12"/>
        <v/>
      </c>
    </row>
    <row r="238" spans="1:16" s="6" customFormat="1">
      <c r="A238" s="46">
        <f t="shared" ref="A238:A271" si="13">+A237+1</f>
        <v>218</v>
      </c>
      <c r="B238" s="34"/>
      <c r="C238" s="35"/>
      <c r="D238" s="36"/>
      <c r="E238" s="35"/>
      <c r="F238" s="36"/>
      <c r="G238" s="44"/>
      <c r="H238" s="41"/>
      <c r="I238" s="36"/>
      <c r="J238" s="35"/>
      <c r="K238" s="35"/>
      <c r="L238" s="35"/>
      <c r="M238" s="35"/>
      <c r="N238" s="35"/>
      <c r="O238" s="35"/>
      <c r="P238" s="45" t="str">
        <f t="shared" ref="P238:P271" si="14">IF(ISERROR(LOOKUP(G238,$A$12:$B$17,$B$12:$B$17)),"",LOOKUP(G238,$A$12:$B$17,$B$12:$B$17))</f>
        <v/>
      </c>
    </row>
    <row r="239" spans="1:16" s="6" customFormat="1">
      <c r="A239" s="46">
        <f t="shared" si="13"/>
        <v>219</v>
      </c>
      <c r="B239" s="34"/>
      <c r="C239" s="35"/>
      <c r="D239" s="36"/>
      <c r="E239" s="35"/>
      <c r="F239" s="36"/>
      <c r="G239" s="44"/>
      <c r="H239" s="41"/>
      <c r="I239" s="36"/>
      <c r="J239" s="35"/>
      <c r="K239" s="35"/>
      <c r="L239" s="35"/>
      <c r="M239" s="35"/>
      <c r="N239" s="35"/>
      <c r="O239" s="35"/>
      <c r="P239" s="45" t="str">
        <f t="shared" si="14"/>
        <v/>
      </c>
    </row>
    <row r="240" spans="1:16" s="6" customFormat="1">
      <c r="A240" s="46">
        <f t="shared" si="13"/>
        <v>220</v>
      </c>
      <c r="B240" s="34"/>
      <c r="C240" s="35"/>
      <c r="D240" s="36"/>
      <c r="E240" s="35"/>
      <c r="F240" s="36"/>
      <c r="G240" s="44"/>
      <c r="H240" s="41"/>
      <c r="I240" s="36"/>
      <c r="J240" s="35"/>
      <c r="K240" s="35"/>
      <c r="L240" s="35"/>
      <c r="M240" s="35"/>
      <c r="N240" s="35"/>
      <c r="O240" s="35"/>
      <c r="P240" s="45" t="str">
        <f t="shared" si="14"/>
        <v/>
      </c>
    </row>
    <row r="241" spans="1:16" s="6" customFormat="1">
      <c r="A241" s="46">
        <f t="shared" si="13"/>
        <v>221</v>
      </c>
      <c r="B241" s="34"/>
      <c r="C241" s="35"/>
      <c r="D241" s="36"/>
      <c r="E241" s="35"/>
      <c r="F241" s="36"/>
      <c r="G241" s="44"/>
      <c r="H241" s="41"/>
      <c r="I241" s="36"/>
      <c r="J241" s="35"/>
      <c r="K241" s="35"/>
      <c r="L241" s="35"/>
      <c r="M241" s="35"/>
      <c r="N241" s="35"/>
      <c r="O241" s="35"/>
      <c r="P241" s="45" t="str">
        <f t="shared" si="14"/>
        <v/>
      </c>
    </row>
    <row r="242" spans="1:16" s="6" customFormat="1">
      <c r="A242" s="46">
        <f t="shared" si="13"/>
        <v>222</v>
      </c>
      <c r="B242" s="34"/>
      <c r="C242" s="35"/>
      <c r="D242" s="36"/>
      <c r="E242" s="35"/>
      <c r="F242" s="36"/>
      <c r="G242" s="44"/>
      <c r="H242" s="41"/>
      <c r="I242" s="36"/>
      <c r="J242" s="35"/>
      <c r="K242" s="35"/>
      <c r="L242" s="35"/>
      <c r="M242" s="35"/>
      <c r="N242" s="35"/>
      <c r="O242" s="35"/>
      <c r="P242" s="45" t="str">
        <f t="shared" si="14"/>
        <v/>
      </c>
    </row>
    <row r="243" spans="1:16" s="6" customFormat="1">
      <c r="A243" s="46">
        <f t="shared" si="13"/>
        <v>223</v>
      </c>
      <c r="B243" s="34"/>
      <c r="C243" s="35"/>
      <c r="D243" s="36"/>
      <c r="E243" s="35"/>
      <c r="F243" s="36"/>
      <c r="G243" s="44"/>
      <c r="H243" s="41"/>
      <c r="I243" s="36"/>
      <c r="J243" s="35"/>
      <c r="K243" s="35"/>
      <c r="L243" s="35"/>
      <c r="M243" s="35"/>
      <c r="N243" s="35"/>
      <c r="O243" s="35"/>
      <c r="P243" s="45" t="str">
        <f t="shared" si="14"/>
        <v/>
      </c>
    </row>
    <row r="244" spans="1:16" s="6" customFormat="1">
      <c r="A244" s="46">
        <f t="shared" si="13"/>
        <v>224</v>
      </c>
      <c r="B244" s="34"/>
      <c r="C244" s="35"/>
      <c r="D244" s="36"/>
      <c r="E244" s="35"/>
      <c r="F244" s="36"/>
      <c r="G244" s="44"/>
      <c r="H244" s="41"/>
      <c r="I244" s="36"/>
      <c r="J244" s="35"/>
      <c r="K244" s="35"/>
      <c r="L244" s="35"/>
      <c r="M244" s="35"/>
      <c r="N244" s="35"/>
      <c r="O244" s="35"/>
      <c r="P244" s="45" t="str">
        <f t="shared" si="14"/>
        <v/>
      </c>
    </row>
    <row r="245" spans="1:16" s="6" customFormat="1">
      <c r="A245" s="46">
        <f t="shared" si="13"/>
        <v>225</v>
      </c>
      <c r="B245" s="34"/>
      <c r="C245" s="35"/>
      <c r="D245" s="36"/>
      <c r="E245" s="35"/>
      <c r="F245" s="36"/>
      <c r="G245" s="44"/>
      <c r="H245" s="41"/>
      <c r="I245" s="36"/>
      <c r="J245" s="35"/>
      <c r="K245" s="35"/>
      <c r="L245" s="35"/>
      <c r="M245" s="35"/>
      <c r="N245" s="35"/>
      <c r="O245" s="35"/>
      <c r="P245" s="45" t="str">
        <f t="shared" si="14"/>
        <v/>
      </c>
    </row>
    <row r="246" spans="1:16" s="6" customFormat="1">
      <c r="A246" s="46">
        <f t="shared" si="13"/>
        <v>226</v>
      </c>
      <c r="B246" s="34"/>
      <c r="C246" s="35"/>
      <c r="D246" s="36"/>
      <c r="E246" s="35"/>
      <c r="F246" s="36"/>
      <c r="G246" s="44"/>
      <c r="H246" s="41"/>
      <c r="I246" s="36"/>
      <c r="J246" s="35"/>
      <c r="K246" s="35"/>
      <c r="L246" s="35"/>
      <c r="M246" s="35"/>
      <c r="N246" s="35"/>
      <c r="O246" s="35"/>
      <c r="P246" s="45" t="str">
        <f t="shared" si="14"/>
        <v/>
      </c>
    </row>
    <row r="247" spans="1:16" s="6" customFormat="1">
      <c r="A247" s="46">
        <f t="shared" si="13"/>
        <v>227</v>
      </c>
      <c r="B247" s="34"/>
      <c r="C247" s="35"/>
      <c r="D247" s="36"/>
      <c r="E247" s="35"/>
      <c r="F247" s="36"/>
      <c r="G247" s="44"/>
      <c r="H247" s="41"/>
      <c r="I247" s="36"/>
      <c r="J247" s="35"/>
      <c r="K247" s="35"/>
      <c r="L247" s="35"/>
      <c r="M247" s="35"/>
      <c r="N247" s="35"/>
      <c r="O247" s="35"/>
      <c r="P247" s="45" t="str">
        <f t="shared" si="14"/>
        <v/>
      </c>
    </row>
    <row r="248" spans="1:16" s="6" customFormat="1">
      <c r="A248" s="46">
        <f t="shared" si="13"/>
        <v>228</v>
      </c>
      <c r="B248" s="34"/>
      <c r="C248" s="35"/>
      <c r="D248" s="36"/>
      <c r="E248" s="35"/>
      <c r="F248" s="36"/>
      <c r="G248" s="44"/>
      <c r="H248" s="41"/>
      <c r="I248" s="36"/>
      <c r="J248" s="35"/>
      <c r="K248" s="35"/>
      <c r="L248" s="35"/>
      <c r="M248" s="35"/>
      <c r="N248" s="35"/>
      <c r="O248" s="35"/>
      <c r="P248" s="45" t="str">
        <f t="shared" si="14"/>
        <v/>
      </c>
    </row>
    <row r="249" spans="1:16" s="6" customFormat="1">
      <c r="A249" s="46">
        <f t="shared" si="13"/>
        <v>229</v>
      </c>
      <c r="B249" s="34"/>
      <c r="C249" s="35"/>
      <c r="D249" s="36"/>
      <c r="E249" s="35"/>
      <c r="F249" s="36"/>
      <c r="G249" s="44"/>
      <c r="H249" s="41"/>
      <c r="I249" s="36"/>
      <c r="J249" s="35"/>
      <c r="K249" s="35"/>
      <c r="L249" s="35"/>
      <c r="M249" s="35"/>
      <c r="N249" s="35"/>
      <c r="O249" s="35"/>
      <c r="P249" s="45" t="str">
        <f t="shared" si="14"/>
        <v/>
      </c>
    </row>
    <row r="250" spans="1:16" s="6" customFormat="1">
      <c r="A250" s="46">
        <f t="shared" si="13"/>
        <v>230</v>
      </c>
      <c r="B250" s="34"/>
      <c r="C250" s="35"/>
      <c r="D250" s="36"/>
      <c r="E250" s="35"/>
      <c r="F250" s="36"/>
      <c r="G250" s="44"/>
      <c r="H250" s="41"/>
      <c r="I250" s="36"/>
      <c r="J250" s="35"/>
      <c r="K250" s="35"/>
      <c r="L250" s="35"/>
      <c r="M250" s="35"/>
      <c r="N250" s="35"/>
      <c r="O250" s="35"/>
      <c r="P250" s="45" t="str">
        <f t="shared" si="14"/>
        <v/>
      </c>
    </row>
    <row r="251" spans="1:16" s="6" customFormat="1">
      <c r="A251" s="46">
        <f t="shared" si="13"/>
        <v>231</v>
      </c>
      <c r="B251" s="34"/>
      <c r="C251" s="35"/>
      <c r="D251" s="36"/>
      <c r="E251" s="35"/>
      <c r="F251" s="36"/>
      <c r="G251" s="44"/>
      <c r="H251" s="41"/>
      <c r="I251" s="36"/>
      <c r="J251" s="35"/>
      <c r="K251" s="35"/>
      <c r="L251" s="35"/>
      <c r="M251" s="35"/>
      <c r="N251" s="35"/>
      <c r="O251" s="35"/>
      <c r="P251" s="45" t="str">
        <f t="shared" si="14"/>
        <v/>
      </c>
    </row>
    <row r="252" spans="1:16" s="6" customFormat="1">
      <c r="A252" s="46">
        <f t="shared" si="13"/>
        <v>232</v>
      </c>
      <c r="B252" s="34"/>
      <c r="C252" s="35"/>
      <c r="D252" s="36"/>
      <c r="E252" s="35"/>
      <c r="F252" s="36"/>
      <c r="G252" s="44"/>
      <c r="H252" s="41"/>
      <c r="I252" s="36"/>
      <c r="J252" s="35"/>
      <c r="K252" s="35"/>
      <c r="L252" s="35"/>
      <c r="M252" s="35"/>
      <c r="N252" s="35"/>
      <c r="O252" s="35"/>
      <c r="P252" s="45" t="str">
        <f t="shared" si="14"/>
        <v/>
      </c>
    </row>
    <row r="253" spans="1:16" s="6" customFormat="1">
      <c r="A253" s="46">
        <f t="shared" si="13"/>
        <v>233</v>
      </c>
      <c r="B253" s="34"/>
      <c r="C253" s="35"/>
      <c r="D253" s="36"/>
      <c r="E253" s="35"/>
      <c r="F253" s="36"/>
      <c r="G253" s="44"/>
      <c r="H253" s="41"/>
      <c r="I253" s="36"/>
      <c r="J253" s="35"/>
      <c r="K253" s="35"/>
      <c r="L253" s="35"/>
      <c r="M253" s="35"/>
      <c r="N253" s="35"/>
      <c r="O253" s="35"/>
      <c r="P253" s="45" t="str">
        <f t="shared" si="14"/>
        <v/>
      </c>
    </row>
    <row r="254" spans="1:16" s="6" customFormat="1">
      <c r="A254" s="46">
        <f t="shared" si="13"/>
        <v>234</v>
      </c>
      <c r="B254" s="34"/>
      <c r="C254" s="35"/>
      <c r="D254" s="36"/>
      <c r="E254" s="35"/>
      <c r="F254" s="36"/>
      <c r="G254" s="44"/>
      <c r="H254" s="41"/>
      <c r="I254" s="36"/>
      <c r="J254" s="35"/>
      <c r="K254" s="35"/>
      <c r="L254" s="35"/>
      <c r="M254" s="35"/>
      <c r="N254" s="35"/>
      <c r="O254" s="35"/>
      <c r="P254" s="45" t="str">
        <f t="shared" si="14"/>
        <v/>
      </c>
    </row>
    <row r="255" spans="1:16" s="6" customFormat="1">
      <c r="A255" s="46">
        <f t="shared" si="13"/>
        <v>235</v>
      </c>
      <c r="B255" s="34"/>
      <c r="C255" s="35"/>
      <c r="D255" s="36"/>
      <c r="E255" s="35"/>
      <c r="F255" s="36"/>
      <c r="G255" s="44"/>
      <c r="H255" s="41"/>
      <c r="I255" s="36"/>
      <c r="J255" s="35"/>
      <c r="K255" s="35"/>
      <c r="L255" s="35"/>
      <c r="M255" s="35"/>
      <c r="N255" s="35"/>
      <c r="O255" s="35"/>
      <c r="P255" s="45" t="str">
        <f t="shared" si="14"/>
        <v/>
      </c>
    </row>
    <row r="256" spans="1:16" s="6" customFormat="1">
      <c r="A256" s="46">
        <f t="shared" si="13"/>
        <v>236</v>
      </c>
      <c r="B256" s="34"/>
      <c r="C256" s="35"/>
      <c r="D256" s="36"/>
      <c r="E256" s="35"/>
      <c r="F256" s="36"/>
      <c r="G256" s="44"/>
      <c r="H256" s="41"/>
      <c r="I256" s="36"/>
      <c r="J256" s="35"/>
      <c r="K256" s="35"/>
      <c r="L256" s="35"/>
      <c r="M256" s="35"/>
      <c r="N256" s="35"/>
      <c r="O256" s="35"/>
      <c r="P256" s="45" t="str">
        <f t="shared" si="14"/>
        <v/>
      </c>
    </row>
    <row r="257" spans="1:16" s="6" customFormat="1">
      <c r="A257" s="46">
        <f t="shared" si="13"/>
        <v>237</v>
      </c>
      <c r="B257" s="34"/>
      <c r="C257" s="35"/>
      <c r="D257" s="36"/>
      <c r="E257" s="35"/>
      <c r="F257" s="36"/>
      <c r="G257" s="44"/>
      <c r="H257" s="41"/>
      <c r="I257" s="36"/>
      <c r="J257" s="35"/>
      <c r="K257" s="35"/>
      <c r="L257" s="35"/>
      <c r="M257" s="35"/>
      <c r="N257" s="35"/>
      <c r="O257" s="35"/>
      <c r="P257" s="45" t="str">
        <f t="shared" si="14"/>
        <v/>
      </c>
    </row>
    <row r="258" spans="1:16" s="6" customFormat="1">
      <c r="A258" s="46">
        <f t="shared" si="13"/>
        <v>238</v>
      </c>
      <c r="B258" s="34"/>
      <c r="C258" s="35"/>
      <c r="D258" s="36"/>
      <c r="E258" s="35"/>
      <c r="F258" s="36"/>
      <c r="G258" s="44"/>
      <c r="H258" s="41"/>
      <c r="I258" s="36"/>
      <c r="J258" s="35"/>
      <c r="K258" s="35"/>
      <c r="L258" s="35"/>
      <c r="M258" s="35"/>
      <c r="N258" s="35"/>
      <c r="O258" s="35"/>
      <c r="P258" s="45" t="str">
        <f t="shared" si="14"/>
        <v/>
      </c>
    </row>
    <row r="259" spans="1:16" s="6" customFormat="1">
      <c r="A259" s="46">
        <f t="shared" si="13"/>
        <v>239</v>
      </c>
      <c r="B259" s="34"/>
      <c r="C259" s="35"/>
      <c r="D259" s="36"/>
      <c r="E259" s="35"/>
      <c r="F259" s="36"/>
      <c r="G259" s="44"/>
      <c r="H259" s="41"/>
      <c r="I259" s="36"/>
      <c r="J259" s="35"/>
      <c r="K259" s="35"/>
      <c r="L259" s="35"/>
      <c r="M259" s="35"/>
      <c r="N259" s="35"/>
      <c r="O259" s="35"/>
      <c r="P259" s="45" t="str">
        <f t="shared" si="14"/>
        <v/>
      </c>
    </row>
    <row r="260" spans="1:16" s="6" customFormat="1">
      <c r="A260" s="46">
        <f t="shared" si="13"/>
        <v>240</v>
      </c>
      <c r="B260" s="34"/>
      <c r="C260" s="35"/>
      <c r="D260" s="36"/>
      <c r="E260" s="35"/>
      <c r="F260" s="36"/>
      <c r="G260" s="44"/>
      <c r="H260" s="41"/>
      <c r="I260" s="36"/>
      <c r="J260" s="35"/>
      <c r="K260" s="35"/>
      <c r="L260" s="35"/>
      <c r="M260" s="35"/>
      <c r="N260" s="35"/>
      <c r="O260" s="35"/>
      <c r="P260" s="45" t="str">
        <f t="shared" si="14"/>
        <v/>
      </c>
    </row>
    <row r="261" spans="1:16" s="6" customFormat="1">
      <c r="A261" s="46">
        <f t="shared" si="13"/>
        <v>241</v>
      </c>
      <c r="B261" s="34"/>
      <c r="C261" s="35"/>
      <c r="D261" s="36"/>
      <c r="E261" s="35"/>
      <c r="F261" s="36"/>
      <c r="G261" s="44"/>
      <c r="H261" s="41"/>
      <c r="I261" s="36"/>
      <c r="J261" s="35"/>
      <c r="K261" s="35"/>
      <c r="L261" s="35"/>
      <c r="M261" s="35"/>
      <c r="N261" s="35"/>
      <c r="O261" s="35"/>
      <c r="P261" s="45" t="str">
        <f t="shared" si="14"/>
        <v/>
      </c>
    </row>
    <row r="262" spans="1:16" s="6" customFormat="1">
      <c r="A262" s="46">
        <f t="shared" si="13"/>
        <v>242</v>
      </c>
      <c r="B262" s="34"/>
      <c r="C262" s="35"/>
      <c r="D262" s="36"/>
      <c r="E262" s="35"/>
      <c r="F262" s="36"/>
      <c r="G262" s="44"/>
      <c r="H262" s="41"/>
      <c r="I262" s="36"/>
      <c r="J262" s="35"/>
      <c r="K262" s="35"/>
      <c r="L262" s="35"/>
      <c r="M262" s="35"/>
      <c r="N262" s="35"/>
      <c r="O262" s="35"/>
      <c r="P262" s="45" t="str">
        <f t="shared" si="14"/>
        <v/>
      </c>
    </row>
    <row r="263" spans="1:16" s="6" customFormat="1">
      <c r="A263" s="46">
        <f t="shared" si="13"/>
        <v>243</v>
      </c>
      <c r="B263" s="34"/>
      <c r="C263" s="35"/>
      <c r="D263" s="36"/>
      <c r="E263" s="35"/>
      <c r="F263" s="36"/>
      <c r="G263" s="44"/>
      <c r="H263" s="41"/>
      <c r="I263" s="36"/>
      <c r="J263" s="35"/>
      <c r="K263" s="35"/>
      <c r="L263" s="35"/>
      <c r="M263" s="35"/>
      <c r="N263" s="35"/>
      <c r="O263" s="35"/>
      <c r="P263" s="45" t="str">
        <f t="shared" si="14"/>
        <v/>
      </c>
    </row>
    <row r="264" spans="1:16" s="6" customFormat="1">
      <c r="A264" s="46">
        <f t="shared" si="13"/>
        <v>244</v>
      </c>
      <c r="B264" s="34"/>
      <c r="C264" s="35"/>
      <c r="D264" s="36"/>
      <c r="E264" s="35"/>
      <c r="F264" s="36"/>
      <c r="G264" s="44"/>
      <c r="H264" s="41"/>
      <c r="I264" s="36"/>
      <c r="J264" s="35"/>
      <c r="K264" s="35"/>
      <c r="L264" s="35"/>
      <c r="M264" s="35"/>
      <c r="N264" s="35"/>
      <c r="O264" s="35"/>
      <c r="P264" s="45" t="str">
        <f t="shared" si="14"/>
        <v/>
      </c>
    </row>
    <row r="265" spans="1:16" s="6" customFormat="1">
      <c r="A265" s="46">
        <f t="shared" si="13"/>
        <v>245</v>
      </c>
      <c r="B265" s="34"/>
      <c r="C265" s="35"/>
      <c r="D265" s="36"/>
      <c r="E265" s="35"/>
      <c r="F265" s="36"/>
      <c r="G265" s="44"/>
      <c r="H265" s="41"/>
      <c r="I265" s="36"/>
      <c r="J265" s="35"/>
      <c r="K265" s="35"/>
      <c r="L265" s="35"/>
      <c r="M265" s="35"/>
      <c r="N265" s="35"/>
      <c r="O265" s="35"/>
      <c r="P265" s="45" t="str">
        <f t="shared" si="14"/>
        <v/>
      </c>
    </row>
    <row r="266" spans="1:16" s="6" customFormat="1">
      <c r="A266" s="46">
        <f t="shared" si="13"/>
        <v>246</v>
      </c>
      <c r="B266" s="34"/>
      <c r="C266" s="35"/>
      <c r="D266" s="36"/>
      <c r="E266" s="35"/>
      <c r="F266" s="36"/>
      <c r="G266" s="44"/>
      <c r="H266" s="41"/>
      <c r="I266" s="36"/>
      <c r="J266" s="35"/>
      <c r="K266" s="35"/>
      <c r="L266" s="35"/>
      <c r="M266" s="35"/>
      <c r="N266" s="35"/>
      <c r="O266" s="35"/>
      <c r="P266" s="45" t="str">
        <f t="shared" si="14"/>
        <v/>
      </c>
    </row>
    <row r="267" spans="1:16" s="6" customFormat="1">
      <c r="A267" s="46">
        <f t="shared" si="13"/>
        <v>247</v>
      </c>
      <c r="B267" s="34"/>
      <c r="C267" s="35"/>
      <c r="D267" s="36"/>
      <c r="E267" s="35"/>
      <c r="F267" s="36"/>
      <c r="G267" s="44"/>
      <c r="H267" s="41"/>
      <c r="I267" s="36"/>
      <c r="J267" s="35"/>
      <c r="K267" s="35"/>
      <c r="L267" s="35"/>
      <c r="M267" s="35"/>
      <c r="N267" s="35"/>
      <c r="O267" s="35"/>
      <c r="P267" s="45" t="str">
        <f t="shared" si="14"/>
        <v/>
      </c>
    </row>
    <row r="268" spans="1:16" s="6" customFormat="1">
      <c r="A268" s="46">
        <f t="shared" si="13"/>
        <v>248</v>
      </c>
      <c r="B268" s="34"/>
      <c r="C268" s="35"/>
      <c r="D268" s="36"/>
      <c r="E268" s="35"/>
      <c r="F268" s="36"/>
      <c r="G268" s="44"/>
      <c r="H268" s="41"/>
      <c r="I268" s="36"/>
      <c r="J268" s="35"/>
      <c r="K268" s="35"/>
      <c r="L268" s="35"/>
      <c r="M268" s="35"/>
      <c r="N268" s="35"/>
      <c r="O268" s="35"/>
      <c r="P268" s="45" t="str">
        <f t="shared" si="14"/>
        <v/>
      </c>
    </row>
    <row r="269" spans="1:16" s="6" customFormat="1">
      <c r="A269" s="46">
        <f t="shared" si="13"/>
        <v>249</v>
      </c>
      <c r="B269" s="34"/>
      <c r="C269" s="35"/>
      <c r="D269" s="36"/>
      <c r="E269" s="35"/>
      <c r="F269" s="36"/>
      <c r="G269" s="44"/>
      <c r="H269" s="41"/>
      <c r="I269" s="36"/>
      <c r="J269" s="35"/>
      <c r="K269" s="35"/>
      <c r="L269" s="35"/>
      <c r="M269" s="35"/>
      <c r="N269" s="35"/>
      <c r="O269" s="35"/>
      <c r="P269" s="45" t="str">
        <f t="shared" si="14"/>
        <v/>
      </c>
    </row>
    <row r="270" spans="1:16" s="6" customFormat="1">
      <c r="A270" s="46">
        <f t="shared" si="13"/>
        <v>250</v>
      </c>
      <c r="B270" s="34"/>
      <c r="C270" s="35"/>
      <c r="D270" s="36"/>
      <c r="E270" s="35"/>
      <c r="F270" s="36"/>
      <c r="G270" s="44"/>
      <c r="H270" s="41"/>
      <c r="I270" s="36"/>
      <c r="J270" s="35"/>
      <c r="K270" s="35"/>
      <c r="L270" s="35"/>
      <c r="M270" s="35"/>
      <c r="N270" s="35"/>
      <c r="O270" s="35"/>
      <c r="P270" s="45" t="str">
        <f t="shared" si="14"/>
        <v/>
      </c>
    </row>
    <row r="271" spans="1:16" s="6" customFormat="1">
      <c r="A271" s="46">
        <f t="shared" si="13"/>
        <v>251</v>
      </c>
      <c r="B271" s="34"/>
      <c r="C271" s="35"/>
      <c r="D271" s="36"/>
      <c r="E271" s="35"/>
      <c r="F271" s="36"/>
      <c r="G271" s="44"/>
      <c r="H271" s="41"/>
      <c r="I271" s="36"/>
      <c r="J271" s="35"/>
      <c r="K271" s="35"/>
      <c r="L271" s="35"/>
      <c r="M271" s="35"/>
      <c r="N271" s="35"/>
      <c r="O271" s="35"/>
      <c r="P271" s="45" t="str">
        <f t="shared" si="14"/>
        <v/>
      </c>
    </row>
    <row r="272" spans="1:16">
      <c r="A272" s="33" t="s">
        <v>33</v>
      </c>
      <c r="B272" s="33" t="s">
        <v>33</v>
      </c>
      <c r="C272" s="33" t="s">
        <v>33</v>
      </c>
      <c r="D272" s="33" t="s">
        <v>33</v>
      </c>
      <c r="E272" s="33" t="s">
        <v>33</v>
      </c>
      <c r="F272" s="33" t="s">
        <v>33</v>
      </c>
      <c r="G272" s="33" t="s">
        <v>33</v>
      </c>
      <c r="H272" s="42" t="s">
        <v>33</v>
      </c>
      <c r="I272" s="33" t="s">
        <v>33</v>
      </c>
      <c r="J272" s="33" t="s">
        <v>33</v>
      </c>
      <c r="K272" s="33"/>
      <c r="L272" s="33"/>
      <c r="M272" s="33" t="s">
        <v>33</v>
      </c>
      <c r="N272" s="33" t="s">
        <v>33</v>
      </c>
      <c r="O272" s="33"/>
      <c r="P272" s="33" t="s">
        <v>33</v>
      </c>
    </row>
  </sheetData>
  <autoFilter ref="A20:P272" xr:uid="{00000000-0009-0000-0000-000001000000}"/>
  <mergeCells count="5">
    <mergeCell ref="E16:F16"/>
    <mergeCell ref="A1:A8"/>
    <mergeCell ref="E12:F12"/>
    <mergeCell ref="E13:F13"/>
    <mergeCell ref="E15:F15"/>
  </mergeCells>
  <phoneticPr fontId="1" type="noConversion"/>
  <pageMargins left="0.39370078740157483" right="0.39370078740157483" top="0.59055118110236227" bottom="0.59055118110236227" header="0.35433070866141736" footer="0.35433070866141736"/>
  <pageSetup paperSize="9" orientation="landscape" r:id="rId1"/>
  <headerFooter>
    <oddHeader>&amp;R&amp;P / &amp;N</oddHeader>
    <oddFooter>&amp;L&amp;F&amp;R&amp;D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03" workbookViewId="0">
      <selection activeCell="A148" sqref="A148"/>
    </sheetView>
  </sheetViews>
  <sheetFormatPr defaultRowHeight="11.25"/>
  <cols>
    <col min="1" max="256" width="12"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Jasbir Singh Kodial</dc:creator>
  <cp:keywords/>
  <dc:description/>
  <cp:lastModifiedBy>X</cp:lastModifiedBy>
  <cp:revision/>
  <dcterms:created xsi:type="dcterms:W3CDTF">2009-03-25T18:01:42Z</dcterms:created>
  <dcterms:modified xsi:type="dcterms:W3CDTF">2021-02-15T19:21:56Z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